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870" windowHeight="8370" activeTab="0"/>
  </bookViews>
  <sheets>
    <sheet name="调整后的表" sheetId="1" r:id="rId1"/>
    <sheet name="Sheet4" sheetId="2" r:id="rId2"/>
    <sheet name="Sheet3" sheetId="3" r:id="rId3"/>
  </sheets>
  <definedNames/>
  <calcPr fullCalcOnLoad="1"/>
</workbook>
</file>

<file path=xl/sharedStrings.xml><?xml version="1.0" encoding="utf-8"?>
<sst xmlns="http://schemas.openxmlformats.org/spreadsheetml/2006/main" count="75" uniqueCount="63">
  <si>
    <r>
      <t xml:space="preserve">   田家庵    </t>
    </r>
    <r>
      <rPr>
        <sz val="22"/>
        <color indexed="8"/>
        <rFont val="黑体"/>
        <family val="0"/>
      </rPr>
      <t>区城市管理行政执法局（大队）</t>
    </r>
    <r>
      <rPr>
        <u val="single"/>
        <sz val="22"/>
        <color indexed="8"/>
        <rFont val="黑体"/>
        <family val="0"/>
      </rPr>
      <t xml:space="preserve"> 11 </t>
    </r>
    <r>
      <rPr>
        <sz val="22"/>
        <color indexed="8"/>
        <rFont val="黑体"/>
        <family val="0"/>
      </rPr>
      <t>月份督察考评评分表</t>
    </r>
  </si>
  <si>
    <t>序号</t>
  </si>
  <si>
    <t>考评项目及
内容</t>
  </si>
  <si>
    <t>考评情况</t>
  </si>
  <si>
    <t>扣分</t>
  </si>
  <si>
    <t>加分</t>
  </si>
  <si>
    <t>得分</t>
  </si>
  <si>
    <t>备注</t>
  </si>
  <si>
    <t>第一部分  一般督察 （30分）</t>
  </si>
  <si>
    <t>一</t>
  </si>
  <si>
    <t>市容环境</t>
  </si>
  <si>
    <t>一般督察采取数字城管系统进行考评计分。评分公式为：一般督察得分=（数字城管系统派遣案件办结案件得分+工作量得分）×0.3。（数字城管系统派遣案件办结案件得分=【（按时结案数+超时结案数×0.7）÷应结案数】×90，工作量得分=【按时结案数+超时结案数×0.7）÷部门平均结案数】×10）</t>
  </si>
  <si>
    <t>二</t>
  </si>
  <si>
    <t>宣传广告</t>
  </si>
  <si>
    <t>三</t>
  </si>
  <si>
    <t>施工管理</t>
  </si>
  <si>
    <t>四</t>
  </si>
  <si>
    <t>街面秩序</t>
  </si>
  <si>
    <t xml:space="preserve">   合计得分</t>
  </si>
  <si>
    <t>第二部分 专项督察 （30分）</t>
  </si>
  <si>
    <t>摊点群规范化管理</t>
  </si>
  <si>
    <t xml:space="preserve">1、本月，辖区内摊点群共 71 个，经市局批准或者备案的 27 个，由区城管局规范管理的 42 个，辖区内新增摊点群 0 处，有统一规划和明确的管理标准，经市局批准，无擅自增加或扩大的摊点群；                                                               2、本月共检查了30处摊点群，均符合相应管理要求；                                                                                                                                                    3、无自发形成且规模较大的摊点群。                                                                     </t>
  </si>
  <si>
    <t>户外广告规范化设置</t>
  </si>
  <si>
    <t>1.5</t>
  </si>
  <si>
    <t>1.0</t>
  </si>
  <si>
    <t>户外广告加分最高不超过2分。</t>
  </si>
  <si>
    <t>违法建设巡查控制</t>
  </si>
  <si>
    <t xml:space="preserve">1、本月巡查发现违法建设0处；                                                                  2、经督办仍未能按要求查处的案件 0 件。                                  </t>
  </si>
  <si>
    <t>依法办案</t>
  </si>
  <si>
    <t xml:space="preserve">1、本月共有 15 件案件进入一般行政执法程序且已立卷宗，1192件简易程序执法案件；                                                                                 2、有错案被追究或经当事人提出复议、诉讼后，被确定违法的案卷 0 宗。                       </t>
  </si>
  <si>
    <t>五</t>
  </si>
  <si>
    <t>投诉、举报</t>
  </si>
  <si>
    <t>2.0</t>
  </si>
  <si>
    <t>六</t>
  </si>
  <si>
    <t>队伍建设</t>
  </si>
  <si>
    <t>1.资料报送</t>
  </si>
  <si>
    <t>1、各类材料报送及时，无经催要仍未按要求报送的；                                                                2、无工作时间单位办公室或举报电话无人接听、重要行动或活动期间单位领导或中层干部通讯工具不畅通，影响工作的情况；                                                                                                        3、无工作备案制度未能执行的情况。</t>
  </si>
  <si>
    <t>2.学习宣传</t>
  </si>
  <si>
    <t>1、学习情况：本月共组织学习  3 次，月参学率达100%  ， 有学习签到表、学习现场照片，学习记录本、簿、笔记齐全；                                                           2、宣传情况：向督察大队报送工作信息 8条，符合要求；在各类媒体发表6篇正面报道，其中市级3篇、区级3篇。</t>
  </si>
  <si>
    <t>转载新闻算1条，如1个稿件在不同网站转载达3次以上，则累计加分不超过3次，宣传工作加分最高不超过3分。</t>
  </si>
  <si>
    <t>3.内部督察</t>
  </si>
  <si>
    <t>1、内部督察共进行了 3 次；                                 2、本月内部督察通报印发1期，督察内容是人员在岗、在岗履职和队容风纪等情况；                                                               3、对上级及有关方面督办事项转办反馈不及时、不认真被打回重报的有 0 件，虚（谎、瞒）报的 0 件。</t>
  </si>
  <si>
    <t>4.工作秩序</t>
  </si>
  <si>
    <t>1、考勤公示，落实奖惩。                                                                                                                                                       2、办公院内和室内无杂物、垃圾，抽查执法车辆标识齐全，干净、完整。                                                           
3、信息化建设实行领导负责制(分管领导是陈冀)；具体经办人是程思。                                                                               4、执法车辆未发现公车私用情况。</t>
  </si>
  <si>
    <t>5.工作纪律</t>
  </si>
  <si>
    <t>1、无违反市局队容风纪管理规定的现象；                                                                                                                                 2、11月1日-11月30日,合计30天，其中，节假日9天，工作日21天。该局有18天进行了早班列队点名，本月应到人数与实到人数相符。                                                                                                            3、本月对该局进行在岗履职抽查2次。11月9日、11月18日抽查该局在岗履职，基本符合市局管理要求。
4、本月自行组织检查 4 次，有检查记录，有领导签字。</t>
  </si>
  <si>
    <t>3.5</t>
  </si>
  <si>
    <t>27.5</t>
  </si>
  <si>
    <t>第三部分重点督察（40分）</t>
  </si>
  <si>
    <t>突击性、阶段性整治活动</t>
  </si>
  <si>
    <t>3.0</t>
  </si>
  <si>
    <t>批办、交办的重点案件</t>
  </si>
  <si>
    <t>本月市局领导共批办重点案件0件。</t>
  </si>
  <si>
    <t>媒体曝光的问题</t>
  </si>
  <si>
    <t>0.0</t>
  </si>
  <si>
    <t>37.0</t>
  </si>
  <si>
    <t>本月督察考评总计得分</t>
  </si>
  <si>
    <t>本月数字城管系统共派遣案件3644件，按时结案3309件，超时结案260件，超时未结案75件，结案率97.94%。</t>
  </si>
  <si>
    <t>　　　　　　　　　　　　　　　　　　　　　　　　　　　　　　　　　　　　　　日期：　2019年12月24日　　　　</t>
  </si>
  <si>
    <r>
      <t xml:space="preserve">1、户外广告共检查 50处，其中未经审批或未按审批要求设置经督办仍未能按要求整改的有 0处；宣传点共检查 30处，其中无审批手续或未按审批要求设置且未能及时查处、回复的有 3 处；                                     </t>
    </r>
    <r>
      <rPr>
        <b/>
        <sz val="11"/>
        <rFont val="楷体_GB2312"/>
        <family val="3"/>
      </rPr>
      <t>本月扣分事项：</t>
    </r>
    <r>
      <rPr>
        <sz val="11"/>
        <rFont val="楷体_GB2312"/>
        <family val="3"/>
      </rPr>
      <t xml:space="preserve">
（1）淮舜北路有1处抽查时实际设置内容与审批内容不符，实际设置内容是良固防水，审批内容是泰信装饰（扣0.5分）；
（2）龙湖南路淮南世家门前设置大白鸽不符合要求，没有审批手续（扣0.5分）；
（3）广场路名人大酒店外立面设置门头招牌无手续（扣0.5分）。                                              2、广告、店面招牌画面破损和具有安全隐患的未能按要求整改的有 0处。                                                         3、11月在十涧湖路拆除一处违规破损宣传户外广告，面积10平方米（加0.5分）；在朝阳西路拆除一处违规破损宣传户外广告，面积达10平方米（加0.5分）。</t>
    </r>
  </si>
  <si>
    <r>
      <t xml:space="preserve">1、本月共受理各类投诉、举报案件719件，办结715件，未办结4件。                                                                           2、未能按督办要求办理的案件有 4 件：                                                   </t>
    </r>
    <r>
      <rPr>
        <b/>
        <sz val="11"/>
        <rFont val="楷体_GB2312"/>
        <family val="3"/>
      </rPr>
      <t>本月扣分案件：</t>
    </r>
    <r>
      <rPr>
        <sz val="11"/>
        <rFont val="楷体_GB2312"/>
        <family val="3"/>
      </rPr>
      <t xml:space="preserve">
（1）2019【9600】、【10003】、【10362】号市长热线反映田家庵区山水龙城松石居小区至南岭新村路段，每天早晨6:00开始存在流动摊贩占道经营现象，严重影响居民正常通行（扣0.5分）；         （2）2019【9721】、【9604】、【10173】号市长热线反映田家庵区世茂公园城工地（原理工大北校区，原粤泰天鹅湾）近期夜间施工至凌晨2:00，存在噪音扰民的情况（扣0.5分）；
（3）2019【9769】、【9904】、【10056】号市长热线反映淮南师范学院北门对面，有大量水果摊贩存在占道经营的情况，影响周围居民通行，请予以处理（扣0.5分）；
（4）2019 【9879】、【9968】、【10007】、【10016】、【10041】、【10050】（市长热线）田家庵区舜耕镇青丰社区康安家园南门对面胖妞超市旁的村道上有处违章建筑，现群众欲自行拆除该处违建，群众情绪激动，望部门予以核实（扣0.5分）。                                                                                                        3、与举报者沟通不充分或能办不办、推诿扯皮，造成案情恶化或群众进一步上访的情况和被多次投诉仍不能有效解决且不能说明原因的案件 0 件。                                                                                         4、市长热线或其它部门核实办理不满意、不属实的案件 0 件。                                                                                5、对办理督办案件未依照法定原则办理的有 0 件 。 </t>
    </r>
  </si>
  <si>
    <r>
      <t>（一）开展“蓝天行动”暨大气污染防治工作</t>
    </r>
    <r>
      <rPr>
        <sz val="11"/>
        <rFont val="楷体_GB2312"/>
        <family val="3"/>
      </rPr>
      <t xml:space="preserve">
 淮城指【2019】128号文中，存在下列问题：
 1、田区化肥厂西苑蓝球公园旁发现4个经营性小煤炉（扣0.5分）；
 2、田区化肥厂西苑摊点群有白色垃圾，烤肉串使用木炭烧烤，有油烟（扣0.5分）。
</t>
    </r>
    <r>
      <rPr>
        <b/>
        <sz val="11"/>
        <rFont val="楷体_GB2312"/>
        <family val="3"/>
      </rPr>
      <t>（二）坚决取缔店外（占道）经营行为，清除暴露垃圾现象；</t>
    </r>
    <r>
      <rPr>
        <sz val="11"/>
        <rFont val="楷体_GB2312"/>
        <family val="3"/>
      </rPr>
      <t xml:space="preserve">
 11月21日
 林场路：绿城花木周边杂物堆放（扣0.5分）；
 水厂路：国亮汽修门前修车（扣0.5分）。      
</t>
    </r>
    <r>
      <rPr>
        <b/>
        <sz val="11"/>
        <rFont val="楷体_GB2312"/>
        <family val="3"/>
      </rPr>
      <t xml:space="preserve">（三）继续贯彻落实创建全国文明城市责任路段综合整治工作；
本月扣分事项：
 </t>
    </r>
    <r>
      <rPr>
        <sz val="11"/>
        <rFont val="楷体_GB2312"/>
        <family val="3"/>
      </rPr>
      <t xml:space="preserve">1、11月5日至11月9日每日一路巡查发现有未整改事项（扣1.0分）。
</t>
    </r>
    <r>
      <rPr>
        <b/>
        <sz val="11"/>
        <rFont val="楷体_GB2312"/>
        <family val="3"/>
      </rPr>
      <t>（四）加强队伍建设，抓好内部管理，整顿作风纪律</t>
    </r>
    <r>
      <rPr>
        <sz val="11"/>
        <rFont val="楷体_GB2312"/>
        <family val="3"/>
      </rPr>
      <t xml:space="preserve">
 符合市局管理要求事项。
</t>
    </r>
    <r>
      <rPr>
        <b/>
        <sz val="11"/>
        <rFont val="楷体_GB2312"/>
        <family val="3"/>
      </rPr>
      <t>（五）加强“两薄”和“三站两场一入口一园区”等重点区域的环境秩序管理</t>
    </r>
    <r>
      <rPr>
        <sz val="11"/>
        <rFont val="楷体_GB2312"/>
        <family val="3"/>
      </rPr>
      <t xml:space="preserve">
 符合市局管理要求事项。
</t>
    </r>
    <r>
      <rPr>
        <b/>
        <sz val="11"/>
        <rFont val="楷体_GB2312"/>
        <family val="3"/>
      </rPr>
      <t>（六）城区私设道路障碍物的长效管理</t>
    </r>
    <r>
      <rPr>
        <sz val="11"/>
        <rFont val="楷体_GB2312"/>
        <family val="3"/>
      </rPr>
      <t xml:space="preserve">
 符合市局管理要求事项。
</t>
    </r>
    <r>
      <rPr>
        <b/>
        <sz val="11"/>
        <rFont val="楷体_GB2312"/>
        <family val="3"/>
      </rPr>
      <t>（七）切实加强违法建设巡查防控</t>
    </r>
    <r>
      <rPr>
        <sz val="11"/>
        <rFont val="楷体_GB2312"/>
        <family val="3"/>
      </rPr>
      <t xml:space="preserve">
 符合市局管理要求事项。
</t>
    </r>
    <r>
      <rPr>
        <b/>
        <sz val="11"/>
        <rFont val="楷体_GB2312"/>
        <family val="3"/>
      </rPr>
      <t>（八）城区车辆占道乱停乱放的整治和管理</t>
    </r>
    <r>
      <rPr>
        <sz val="11"/>
        <rFont val="楷体_GB2312"/>
        <family val="3"/>
      </rPr>
      <t xml:space="preserve">
</t>
    </r>
    <r>
      <rPr>
        <b/>
        <sz val="11"/>
        <rFont val="楷体_GB2312"/>
        <family val="3"/>
      </rPr>
      <t>（九）节庆期间户外广告及宣传点的管理</t>
    </r>
    <r>
      <rPr>
        <sz val="11"/>
        <rFont val="楷体_GB2312"/>
        <family val="3"/>
      </rPr>
      <t xml:space="preserve">
 符合市局管理要求事项。    </t>
    </r>
  </si>
  <si>
    <t>本月共收到媒体曝光案件0 件，未能按督办要求进行办理的案件 0 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</si>
</sst>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0_ "/>
  </numFmts>
  <fonts count="36">
    <font>
      <sz val="12"/>
      <name val="宋体"/>
      <family val="0"/>
    </font>
    <font>
      <sz val="11"/>
      <name val="楷体_GB2312"/>
      <family val="3"/>
    </font>
    <font>
      <sz val="12"/>
      <color indexed="8"/>
      <name val="楷体_GB2312"/>
      <family val="3"/>
    </font>
    <font>
      <sz val="12"/>
      <color indexed="8"/>
      <name val="宋体"/>
      <family val="0"/>
    </font>
    <font>
      <u val="single"/>
      <sz val="22"/>
      <color indexed="8"/>
      <name val="黑体"/>
      <family val="0"/>
    </font>
    <font>
      <sz val="22"/>
      <color indexed="8"/>
      <name val="黑体"/>
      <family val="0"/>
    </font>
    <font>
      <sz val="22"/>
      <name val="黑体"/>
      <family val="0"/>
    </font>
    <font>
      <sz val="11"/>
      <color indexed="8"/>
      <name val="楷体_GB2312"/>
      <family val="3"/>
    </font>
    <font>
      <b/>
      <sz val="11"/>
      <color indexed="8"/>
      <name val="楷体_GB2312"/>
      <family val="3"/>
    </font>
    <font>
      <b/>
      <sz val="11"/>
      <name val="楷体_GB2312"/>
      <family val="3"/>
    </font>
    <font>
      <b/>
      <sz val="12"/>
      <color indexed="8"/>
      <name val="楷体_GB2312"/>
      <family val="3"/>
    </font>
    <font>
      <sz val="10"/>
      <name val="楷体_GB2312"/>
      <family val="3"/>
    </font>
    <font>
      <sz val="10"/>
      <color indexed="8"/>
      <name val="楷体_GB2312"/>
      <family val="3"/>
    </font>
    <font>
      <sz val="11"/>
      <color indexed="15"/>
      <name val="楷体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
      <sz val="12"/>
      <name val="楷体_GB2312"/>
      <family val="3"/>
    </font>
    <font>
      <sz val="12"/>
      <color indexed="15"/>
      <name val="楷体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4" fillId="0" borderId="1" applyNumberFormat="0" applyFill="0" applyAlignment="0" applyProtection="0"/>
    <xf numFmtId="0" fontId="16"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1" fillId="12" borderId="0" applyNumberFormat="0" applyBorder="0" applyAlignment="0" applyProtection="0"/>
    <xf numFmtId="0" fontId="27" fillId="0" borderId="0" applyNumberFormat="0" applyFill="0" applyBorder="0" applyAlignment="0" applyProtection="0"/>
    <xf numFmtId="0" fontId="30" fillId="6" borderId="0" applyNumberFormat="0" applyBorder="0" applyAlignment="0" applyProtection="0"/>
    <xf numFmtId="0" fontId="25"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2" fillId="4" borderId="4" applyNumberFormat="0" applyAlignment="0" applyProtection="0"/>
    <xf numFmtId="0" fontId="15" fillId="13" borderId="5"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31"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8" fillId="9" borderId="0" applyNumberFormat="0" applyBorder="0" applyAlignment="0" applyProtection="0"/>
    <xf numFmtId="0" fontId="23" fillId="4" borderId="7" applyNumberFormat="0" applyAlignment="0" applyProtection="0"/>
    <xf numFmtId="0" fontId="29" fillId="7" borderId="4" applyNumberFormat="0" applyAlignment="0" applyProtection="0"/>
    <xf numFmtId="0" fontId="20" fillId="0" borderId="0" applyNumberFormat="0" applyFill="0" applyBorder="0" applyAlignment="0" applyProtection="0"/>
    <xf numFmtId="0" fontId="14" fillId="3" borderId="8" applyNumberFormat="0" applyFont="0" applyAlignment="0" applyProtection="0"/>
  </cellStyleXfs>
  <cellXfs count="65">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wrapText="1"/>
    </xf>
    <xf numFmtId="49" fontId="0" fillId="0" borderId="0" xfId="0" applyNumberFormat="1" applyFont="1" applyBorder="1" applyAlignment="1">
      <alignment horizontal="center" vertical="center"/>
    </xf>
    <xf numFmtId="49" fontId="0" fillId="0" borderId="0" xfId="0" applyNumberFormat="1" applyFont="1" applyBorder="1" applyAlignment="1">
      <alignment vertical="center"/>
    </xf>
    <xf numFmtId="0" fontId="3" fillId="0" borderId="0" xfId="0" applyFont="1" applyBorder="1" applyAlignment="1">
      <alignment vertical="center"/>
    </xf>
    <xf numFmtId="0" fontId="8" fillId="0" borderId="9" xfId="0" applyFont="1" applyBorder="1" applyAlignment="1">
      <alignment horizontal="center" vertical="center" wrapText="1"/>
    </xf>
    <xf numFmtId="49" fontId="9" fillId="0" borderId="9" xfId="0" applyNumberFormat="1" applyFont="1" applyBorder="1" applyAlignment="1">
      <alignment horizontal="center" vertical="center" wrapText="1"/>
    </xf>
    <xf numFmtId="0" fontId="7" fillId="0" borderId="9" xfId="0" applyFont="1" applyBorder="1" applyAlignment="1">
      <alignment horizontal="left" vertical="center" wrapText="1"/>
    </xf>
    <xf numFmtId="49"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left" vertical="center" wrapText="1"/>
    </xf>
    <xf numFmtId="0" fontId="1" fillId="0" borderId="9" xfId="0" applyFont="1" applyBorder="1" applyAlignment="1">
      <alignment horizontal="left" vertical="center" wrapText="1"/>
    </xf>
    <xf numFmtId="0" fontId="8" fillId="0" borderId="9" xfId="0" applyFont="1" applyBorder="1" applyAlignment="1">
      <alignment horizontal="left" vertical="center" wrapText="1"/>
    </xf>
    <xf numFmtId="49" fontId="1" fillId="0" borderId="9" xfId="0" applyNumberFormat="1" applyFont="1" applyBorder="1" applyAlignment="1">
      <alignment horizontal="center" vertical="center"/>
    </xf>
    <xf numFmtId="0" fontId="7" fillId="0" borderId="0" xfId="0" applyFont="1" applyBorder="1" applyAlignment="1">
      <alignment vertical="center"/>
    </xf>
    <xf numFmtId="0" fontId="11" fillId="0" borderId="9" xfId="0" applyFont="1" applyBorder="1" applyAlignment="1">
      <alignment horizontal="left" vertical="center" wrapText="1"/>
    </xf>
    <xf numFmtId="0" fontId="7" fillId="0" borderId="9" xfId="0" applyFont="1" applyBorder="1" applyAlignment="1">
      <alignment vertical="center" wrapText="1"/>
    </xf>
    <xf numFmtId="0" fontId="12" fillId="0" borderId="9" xfId="0" applyFont="1" applyBorder="1" applyAlignment="1">
      <alignment vertical="center" wrapText="1"/>
    </xf>
    <xf numFmtId="0" fontId="1" fillId="0" borderId="9" xfId="0" applyFont="1" applyBorder="1" applyAlignment="1">
      <alignment vertical="center" wrapText="1"/>
    </xf>
    <xf numFmtId="0" fontId="13" fillId="0" borderId="9" xfId="0" applyFont="1" applyBorder="1" applyAlignment="1">
      <alignment vertical="center"/>
    </xf>
    <xf numFmtId="0" fontId="7" fillId="0" borderId="9" xfId="0" applyFont="1" applyBorder="1" applyAlignment="1">
      <alignment vertical="center"/>
    </xf>
    <xf numFmtId="0" fontId="7" fillId="0" borderId="9" xfId="0" applyNumberFormat="1" applyFont="1" applyBorder="1" applyAlignment="1">
      <alignment vertical="center" wrapText="1"/>
    </xf>
    <xf numFmtId="0" fontId="7" fillId="0" borderId="9" xfId="0" applyFont="1" applyBorder="1" applyAlignment="1">
      <alignment horizontal="center" vertical="center" wrapText="1"/>
    </xf>
    <xf numFmtId="180" fontId="8" fillId="0" borderId="9" xfId="0" applyNumberFormat="1" applyFont="1" applyBorder="1" applyAlignment="1">
      <alignment horizontal="center" vertical="center" wrapText="1"/>
    </xf>
    <xf numFmtId="180" fontId="7" fillId="0" borderId="9" xfId="0" applyNumberFormat="1" applyFont="1" applyBorder="1" applyAlignment="1">
      <alignment horizontal="center" vertical="center" wrapText="1"/>
    </xf>
    <xf numFmtId="180" fontId="1" fillId="0" borderId="9" xfId="0" applyNumberFormat="1" applyFont="1" applyBorder="1" applyAlignment="1">
      <alignment horizontal="center" vertical="center" wrapText="1"/>
    </xf>
    <xf numFmtId="180" fontId="3" fillId="0" borderId="0" xfId="0" applyNumberFormat="1" applyFont="1" applyBorder="1" applyAlignment="1">
      <alignment horizontal="center" vertical="center" wrapText="1"/>
    </xf>
    <xf numFmtId="0" fontId="1" fillId="0" borderId="9" xfId="0" applyFont="1" applyBorder="1" applyAlignment="1">
      <alignment horizontal="left"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xf>
    <xf numFmtId="49" fontId="6"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7" fillId="0" borderId="0" xfId="0" applyFont="1" applyBorder="1" applyAlignment="1">
      <alignment horizontal="right" vertical="center"/>
    </xf>
    <xf numFmtId="49" fontId="7" fillId="0" borderId="0" xfId="0" applyNumberFormat="1" applyFont="1" applyBorder="1" applyAlignment="1">
      <alignment horizontal="center" vertical="center"/>
    </xf>
    <xf numFmtId="49" fontId="7" fillId="0" borderId="0" xfId="0" applyNumberFormat="1" applyFont="1" applyBorder="1" applyAlignment="1">
      <alignment horizontal="right" vertical="center"/>
    </xf>
    <xf numFmtId="0" fontId="8" fillId="0" borderId="9" xfId="0" applyFont="1" applyBorder="1" applyAlignment="1">
      <alignment horizontal="center" vertical="center" wrapText="1"/>
    </xf>
    <xf numFmtId="0" fontId="8" fillId="0" borderId="9" xfId="0" applyFont="1" applyBorder="1" applyAlignment="1">
      <alignment horizontal="left" vertical="center" wrapText="1"/>
    </xf>
    <xf numFmtId="0" fontId="9"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0" fontId="9" fillId="0" borderId="9" xfId="0" applyFont="1" applyBorder="1" applyAlignment="1">
      <alignment horizontal="left" vertical="center" wrapText="1"/>
    </xf>
    <xf numFmtId="0" fontId="7" fillId="0" borderId="9" xfId="0" applyFont="1" applyBorder="1" applyAlignment="1">
      <alignment horizontal="left" vertical="center" wrapText="1"/>
    </xf>
    <xf numFmtId="180" fontId="7" fillId="0" borderId="9" xfId="0" applyNumberFormat="1" applyFont="1" applyBorder="1" applyAlignment="1">
      <alignment horizontal="center" vertical="center" wrapText="1"/>
    </xf>
    <xf numFmtId="0" fontId="11" fillId="0" borderId="9" xfId="0" applyFont="1" applyBorder="1" applyAlignment="1">
      <alignment horizontal="left" vertical="center" wrapText="1"/>
    </xf>
    <xf numFmtId="0" fontId="10" fillId="0" borderId="9" xfId="0" applyFont="1" applyBorder="1" applyAlignment="1">
      <alignment horizontal="center" vertical="center" wrapText="1"/>
    </xf>
    <xf numFmtId="0" fontId="2" fillId="0" borderId="9" xfId="0" applyFont="1" applyBorder="1" applyAlignment="1">
      <alignment horizontal="center" vertical="center" wrapText="1"/>
    </xf>
    <xf numFmtId="0" fontId="8" fillId="0" borderId="9" xfId="0" applyFont="1" applyBorder="1" applyAlignment="1">
      <alignment horizontal="center" vertical="center" textRotation="255" wrapText="1"/>
    </xf>
    <xf numFmtId="0" fontId="2" fillId="0" borderId="0" xfId="0" applyFont="1" applyBorder="1" applyAlignment="1">
      <alignment vertical="center"/>
    </xf>
    <xf numFmtId="0" fontId="34" fillId="0" borderId="0" xfId="0" applyFont="1" applyBorder="1" applyAlignment="1">
      <alignment vertical="center"/>
    </xf>
    <xf numFmtId="0" fontId="35" fillId="0" borderId="0" xfId="0" applyFont="1" applyBorder="1" applyAlignment="1">
      <alignment vertical="center"/>
    </xf>
    <xf numFmtId="0" fontId="2" fillId="0" borderId="0" xfId="0" applyFont="1" applyBorder="1" applyAlignment="1">
      <alignment vertical="center"/>
    </xf>
    <xf numFmtId="0" fontId="34" fillId="0" borderId="0" xfId="0" applyFont="1" applyBorder="1" applyAlignment="1">
      <alignment vertical="center"/>
    </xf>
    <xf numFmtId="180" fontId="34" fillId="0" borderId="9" xfId="0" applyNumberFormat="1" applyFont="1" applyBorder="1" applyAlignment="1">
      <alignment horizontal="center" vertical="center"/>
    </xf>
    <xf numFmtId="0" fontId="2" fillId="0" borderId="9"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wrapText="1"/>
    </xf>
    <xf numFmtId="49" fontId="34" fillId="0" borderId="0" xfId="0" applyNumberFormat="1" applyFont="1" applyBorder="1" applyAlignment="1">
      <alignment horizontal="center" vertical="center"/>
    </xf>
    <xf numFmtId="49" fontId="34" fillId="0" borderId="0" xfId="0" applyNumberFormat="1" applyFont="1" applyBorder="1" applyAlignment="1">
      <alignment vertical="center"/>
    </xf>
    <xf numFmtId="180" fontId="2" fillId="0" borderId="0"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32"/>
  <sheetViews>
    <sheetView tabSelected="1" workbookViewId="0" topLeftCell="A19">
      <selection activeCell="M10" sqref="M10"/>
    </sheetView>
  </sheetViews>
  <sheetFormatPr defaultColWidth="9.00390625" defaultRowHeight="14.25"/>
  <cols>
    <col min="1" max="1" width="5.25390625" style="3" customWidth="1"/>
    <col min="2" max="2" width="4.00390625" style="4" customWidth="1"/>
    <col min="3" max="3" width="9.875" style="5" customWidth="1"/>
    <col min="4" max="4" width="11.625" style="4" customWidth="1"/>
    <col min="5" max="5" width="7.125" style="4" customWidth="1"/>
    <col min="6" max="6" width="43.50390625" style="6" customWidth="1"/>
    <col min="7" max="7" width="6.25390625" style="7" customWidth="1"/>
    <col min="8" max="8" width="5.75390625" style="8" customWidth="1"/>
    <col min="9" max="9" width="6.75390625" style="32" customWidth="1"/>
    <col min="10" max="10" width="20.875" style="9" customWidth="1"/>
    <col min="11" max="251" width="9.00390625" style="9" customWidth="1"/>
  </cols>
  <sheetData>
    <row r="1" spans="1:251" s="1" customFormat="1" ht="27">
      <c r="A1" s="34" t="s">
        <v>0</v>
      </c>
      <c r="B1" s="35"/>
      <c r="C1" s="35"/>
      <c r="D1" s="35"/>
      <c r="E1" s="35"/>
      <c r="F1" s="35"/>
      <c r="G1" s="36"/>
      <c r="H1" s="36"/>
      <c r="I1" s="37"/>
      <c r="J1" s="35"/>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row>
    <row r="2" spans="1:251" s="2" customFormat="1" ht="18" customHeight="1">
      <c r="A2" s="38" t="s">
        <v>58</v>
      </c>
      <c r="B2" s="38"/>
      <c r="C2" s="38"/>
      <c r="D2" s="38"/>
      <c r="E2" s="38"/>
      <c r="F2" s="38"/>
      <c r="G2" s="39"/>
      <c r="H2" s="40"/>
      <c r="I2" s="40"/>
      <c r="J2" s="38"/>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row>
    <row r="3" spans="1:251" s="53" customFormat="1" ht="28.5" customHeight="1">
      <c r="A3" s="10" t="s">
        <v>1</v>
      </c>
      <c r="B3" s="41" t="s">
        <v>2</v>
      </c>
      <c r="C3" s="41"/>
      <c r="D3" s="41" t="s">
        <v>3</v>
      </c>
      <c r="E3" s="41"/>
      <c r="F3" s="41"/>
      <c r="G3" s="11" t="s">
        <v>4</v>
      </c>
      <c r="H3" s="11" t="s">
        <v>5</v>
      </c>
      <c r="I3" s="29" t="s">
        <v>6</v>
      </c>
      <c r="J3" s="10" t="s">
        <v>7</v>
      </c>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row>
    <row r="4" spans="1:251" s="53" customFormat="1" ht="33.75" customHeight="1">
      <c r="A4" s="51" t="s">
        <v>8</v>
      </c>
      <c r="B4" s="10" t="s">
        <v>9</v>
      </c>
      <c r="C4" s="10" t="s">
        <v>10</v>
      </c>
      <c r="D4" s="46" t="s">
        <v>57</v>
      </c>
      <c r="E4" s="46"/>
      <c r="F4" s="46"/>
      <c r="G4" s="44"/>
      <c r="H4" s="44"/>
      <c r="I4" s="47">
        <f>96.22*0.3</f>
        <v>28.866</v>
      </c>
      <c r="J4" s="48" t="s">
        <v>11</v>
      </c>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row>
    <row r="5" spans="1:251" s="53" customFormat="1" ht="34.5" customHeight="1">
      <c r="A5" s="51"/>
      <c r="B5" s="10" t="s">
        <v>12</v>
      </c>
      <c r="C5" s="10" t="s">
        <v>13</v>
      </c>
      <c r="D5" s="46"/>
      <c r="E5" s="46"/>
      <c r="F5" s="46"/>
      <c r="G5" s="44"/>
      <c r="H5" s="44"/>
      <c r="I5" s="47"/>
      <c r="J5" s="48"/>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row>
    <row r="6" spans="1:251" s="53" customFormat="1" ht="31.5" customHeight="1">
      <c r="A6" s="51"/>
      <c r="B6" s="10" t="s">
        <v>14</v>
      </c>
      <c r="C6" s="10" t="s">
        <v>15</v>
      </c>
      <c r="D6" s="46"/>
      <c r="E6" s="46"/>
      <c r="F6" s="46"/>
      <c r="G6" s="44"/>
      <c r="H6" s="44"/>
      <c r="I6" s="47"/>
      <c r="J6" s="48"/>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row>
    <row r="7" spans="1:251" s="53" customFormat="1" ht="34.5" customHeight="1">
      <c r="A7" s="51"/>
      <c r="B7" s="14" t="s">
        <v>16</v>
      </c>
      <c r="C7" s="15" t="s">
        <v>17</v>
      </c>
      <c r="D7" s="46"/>
      <c r="E7" s="46"/>
      <c r="F7" s="46"/>
      <c r="G7" s="44"/>
      <c r="H7" s="44"/>
      <c r="I7" s="47"/>
      <c r="J7" s="48"/>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row>
    <row r="8" spans="1:251" s="53" customFormat="1" ht="22.5" customHeight="1">
      <c r="A8" s="51"/>
      <c r="B8" s="45" t="s">
        <v>18</v>
      </c>
      <c r="C8" s="33"/>
      <c r="D8" s="33"/>
      <c r="E8" s="33"/>
      <c r="F8" s="33"/>
      <c r="G8" s="13"/>
      <c r="H8" s="13"/>
      <c r="I8" s="30">
        <f>I4</f>
        <v>28.866</v>
      </c>
      <c r="J8" s="48"/>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row>
    <row r="9" spans="1:251" s="53" customFormat="1" ht="100.5" customHeight="1">
      <c r="A9" s="51" t="s">
        <v>19</v>
      </c>
      <c r="B9" s="10" t="s">
        <v>9</v>
      </c>
      <c r="C9" s="18" t="s">
        <v>20</v>
      </c>
      <c r="D9" s="46" t="s">
        <v>21</v>
      </c>
      <c r="E9" s="46"/>
      <c r="F9" s="46"/>
      <c r="G9" s="13"/>
      <c r="H9" s="13"/>
      <c r="I9" s="30"/>
      <c r="J9" s="2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row>
    <row r="10" spans="1:251" s="53" customFormat="1" ht="202.5" customHeight="1">
      <c r="A10" s="51"/>
      <c r="B10" s="10" t="s">
        <v>12</v>
      </c>
      <c r="C10" s="18" t="s">
        <v>22</v>
      </c>
      <c r="D10" s="33" t="s">
        <v>59</v>
      </c>
      <c r="E10" s="33"/>
      <c r="F10" s="33"/>
      <c r="G10" s="13" t="s">
        <v>23</v>
      </c>
      <c r="H10" s="13" t="s">
        <v>24</v>
      </c>
      <c r="I10" s="30"/>
      <c r="J10" s="23" t="s">
        <v>25</v>
      </c>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row>
    <row r="11" spans="1:251" s="53" customFormat="1" ht="70.5" customHeight="1">
      <c r="A11" s="51"/>
      <c r="B11" s="10" t="s">
        <v>14</v>
      </c>
      <c r="C11" s="18" t="s">
        <v>26</v>
      </c>
      <c r="D11" s="33" t="s">
        <v>27</v>
      </c>
      <c r="E11" s="33"/>
      <c r="F11" s="33"/>
      <c r="G11" s="13"/>
      <c r="H11" s="13"/>
      <c r="I11" s="31"/>
      <c r="J11" s="1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row>
    <row r="12" spans="1:251" s="53" customFormat="1" ht="60" customHeight="1">
      <c r="A12" s="51"/>
      <c r="B12" s="10" t="s">
        <v>16</v>
      </c>
      <c r="C12" s="16" t="s">
        <v>28</v>
      </c>
      <c r="D12" s="33" t="s">
        <v>29</v>
      </c>
      <c r="E12" s="33"/>
      <c r="F12" s="33"/>
      <c r="G12" s="13"/>
      <c r="H12" s="13"/>
      <c r="I12" s="31"/>
      <c r="J12" s="1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row>
    <row r="13" spans="1:251" s="53" customFormat="1" ht="316.5" customHeight="1">
      <c r="A13" s="51"/>
      <c r="B13" s="10" t="s">
        <v>30</v>
      </c>
      <c r="C13" s="15" t="s">
        <v>31</v>
      </c>
      <c r="D13" s="33" t="s">
        <v>60</v>
      </c>
      <c r="E13" s="33"/>
      <c r="F13" s="33"/>
      <c r="G13" s="19" t="s">
        <v>32</v>
      </c>
      <c r="H13" s="19"/>
      <c r="I13" s="31"/>
      <c r="J13" s="24"/>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row>
    <row r="14" spans="1:10" s="54" customFormat="1" ht="78" customHeight="1">
      <c r="A14" s="51" t="s">
        <v>19</v>
      </c>
      <c r="B14" s="43" t="s">
        <v>33</v>
      </c>
      <c r="C14" s="43" t="s">
        <v>34</v>
      </c>
      <c r="D14" s="16" t="s">
        <v>35</v>
      </c>
      <c r="E14" s="33" t="s">
        <v>36</v>
      </c>
      <c r="F14" s="33"/>
      <c r="G14" s="19"/>
      <c r="H14" s="19"/>
      <c r="I14" s="31"/>
      <c r="J14" s="25"/>
    </row>
    <row r="15" spans="1:251" s="56" customFormat="1" ht="87.75" customHeight="1">
      <c r="A15" s="51"/>
      <c r="B15" s="43"/>
      <c r="C15" s="43"/>
      <c r="D15" s="16" t="s">
        <v>37</v>
      </c>
      <c r="E15" s="33" t="s">
        <v>38</v>
      </c>
      <c r="F15" s="45"/>
      <c r="G15" s="19"/>
      <c r="H15" s="19"/>
      <c r="I15" s="31"/>
      <c r="J15" s="21" t="s">
        <v>39</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row>
    <row r="16" spans="1:251" s="53" customFormat="1" ht="75" customHeight="1">
      <c r="A16" s="51"/>
      <c r="B16" s="43"/>
      <c r="C16" s="43"/>
      <c r="D16" s="16" t="s">
        <v>40</v>
      </c>
      <c r="E16" s="33" t="s">
        <v>41</v>
      </c>
      <c r="F16" s="33"/>
      <c r="G16" s="19"/>
      <c r="H16" s="19"/>
      <c r="I16" s="31"/>
      <c r="J16" s="26"/>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row>
    <row r="17" spans="1:251" s="53" customFormat="1" ht="103.5" customHeight="1">
      <c r="A17" s="51"/>
      <c r="B17" s="43"/>
      <c r="C17" s="43"/>
      <c r="D17" s="16" t="s">
        <v>42</v>
      </c>
      <c r="E17" s="33" t="s">
        <v>43</v>
      </c>
      <c r="F17" s="33"/>
      <c r="G17" s="19"/>
      <c r="H17" s="19"/>
      <c r="I17" s="31"/>
      <c r="J17" s="27"/>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row>
    <row r="18" spans="1:251" s="53" customFormat="1" ht="115.5" customHeight="1">
      <c r="A18" s="51"/>
      <c r="B18" s="43"/>
      <c r="C18" s="43"/>
      <c r="D18" s="16" t="s">
        <v>44</v>
      </c>
      <c r="E18" s="33" t="s">
        <v>45</v>
      </c>
      <c r="F18" s="33"/>
      <c r="G18" s="19"/>
      <c r="H18" s="19"/>
      <c r="I18" s="31"/>
      <c r="J18" s="27"/>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row>
    <row r="19" spans="1:251" s="53" customFormat="1" ht="25.5" customHeight="1">
      <c r="A19" s="51"/>
      <c r="B19" s="42" t="s">
        <v>18</v>
      </c>
      <c r="C19" s="42"/>
      <c r="D19" s="42"/>
      <c r="E19" s="42"/>
      <c r="F19" s="42"/>
      <c r="G19" s="19" t="s">
        <v>46</v>
      </c>
      <c r="H19" s="19" t="s">
        <v>24</v>
      </c>
      <c r="I19" s="31" t="s">
        <v>47</v>
      </c>
      <c r="J19" s="24"/>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row>
    <row r="20" spans="1:251" s="53" customFormat="1" ht="338.25" customHeight="1">
      <c r="A20" s="51" t="s">
        <v>48</v>
      </c>
      <c r="B20" s="10" t="s">
        <v>9</v>
      </c>
      <c r="C20" s="18" t="s">
        <v>49</v>
      </c>
      <c r="D20" s="45" t="s">
        <v>61</v>
      </c>
      <c r="E20" s="33"/>
      <c r="F20" s="33"/>
      <c r="G20" s="13" t="s">
        <v>50</v>
      </c>
      <c r="H20" s="13"/>
      <c r="I20" s="31"/>
      <c r="J20" s="17"/>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row>
    <row r="21" spans="1:10" s="53" customFormat="1" ht="48" customHeight="1">
      <c r="A21" s="51"/>
      <c r="B21" s="10" t="s">
        <v>12</v>
      </c>
      <c r="C21" s="18" t="s">
        <v>51</v>
      </c>
      <c r="D21" s="33" t="s">
        <v>52</v>
      </c>
      <c r="E21" s="33"/>
      <c r="F21" s="33"/>
      <c r="G21" s="13"/>
      <c r="H21" s="13"/>
      <c r="I21" s="31"/>
      <c r="J21" s="28"/>
    </row>
    <row r="22" spans="1:251" s="53" customFormat="1" ht="57.75" customHeight="1">
      <c r="A22" s="51"/>
      <c r="B22" s="10" t="s">
        <v>14</v>
      </c>
      <c r="C22" s="18" t="s">
        <v>53</v>
      </c>
      <c r="D22" s="33" t="s">
        <v>62</v>
      </c>
      <c r="E22" s="33"/>
      <c r="F22" s="33"/>
      <c r="G22" s="13"/>
      <c r="H22" s="13"/>
      <c r="I22" s="31"/>
      <c r="J22" s="18"/>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row>
    <row r="23" spans="1:251" s="53" customFormat="1" ht="18.75" customHeight="1">
      <c r="A23" s="51"/>
      <c r="B23" s="42" t="s">
        <v>18</v>
      </c>
      <c r="C23" s="42"/>
      <c r="D23" s="42"/>
      <c r="E23" s="42"/>
      <c r="F23" s="42"/>
      <c r="G23" s="19" t="s">
        <v>50</v>
      </c>
      <c r="H23" s="19" t="s">
        <v>54</v>
      </c>
      <c r="I23" s="31" t="s">
        <v>55</v>
      </c>
      <c r="J23" s="24"/>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row>
    <row r="24" spans="1:251" s="53" customFormat="1" ht="25.5" customHeight="1">
      <c r="A24" s="49" t="s">
        <v>56</v>
      </c>
      <c r="B24" s="50"/>
      <c r="C24" s="50"/>
      <c r="D24" s="50"/>
      <c r="E24" s="50"/>
      <c r="F24" s="50"/>
      <c r="G24" s="57">
        <f>I8+I19+I23</f>
        <v>93.366</v>
      </c>
      <c r="H24" s="57"/>
      <c r="I24" s="57"/>
      <c r="J24" s="58"/>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row>
    <row r="25" spans="1:251" s="53" customFormat="1" ht="14.25">
      <c r="A25" s="3"/>
      <c r="B25" s="59"/>
      <c r="C25" s="60"/>
      <c r="D25" s="59"/>
      <c r="E25" s="59"/>
      <c r="F25" s="61"/>
      <c r="G25" s="62"/>
      <c r="H25" s="63"/>
      <c r="I25" s="64"/>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row>
    <row r="26" spans="1:251" s="53" customFormat="1" ht="14.25">
      <c r="A26" s="3"/>
      <c r="B26" s="59"/>
      <c r="C26" s="60"/>
      <c r="D26" s="59"/>
      <c r="E26" s="59"/>
      <c r="F26" s="61"/>
      <c r="G26" s="62"/>
      <c r="H26" s="63"/>
      <c r="I26" s="64"/>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row>
    <row r="27" spans="1:251" s="1" customFormat="1" ht="14.25">
      <c r="A27" s="3"/>
      <c r="B27" s="4"/>
      <c r="C27" s="5"/>
      <c r="D27" s="4"/>
      <c r="E27" s="4"/>
      <c r="F27" s="6"/>
      <c r="G27" s="7"/>
      <c r="H27" s="8"/>
      <c r="I27" s="32"/>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row>
    <row r="28" spans="1:251" s="1" customFormat="1" ht="14.25">
      <c r="A28" s="3"/>
      <c r="B28" s="4"/>
      <c r="C28" s="5"/>
      <c r="D28" s="4"/>
      <c r="E28" s="4"/>
      <c r="F28" s="6"/>
      <c r="G28" s="7"/>
      <c r="H28" s="8"/>
      <c r="I28" s="32"/>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row>
    <row r="29" spans="1:251" s="1" customFormat="1" ht="14.25">
      <c r="A29" s="3"/>
      <c r="B29" s="4"/>
      <c r="C29" s="5"/>
      <c r="D29" s="4"/>
      <c r="E29" s="4"/>
      <c r="F29" s="6"/>
      <c r="G29" s="7"/>
      <c r="H29" s="8"/>
      <c r="I29" s="32"/>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row>
    <row r="30" spans="1:251" s="1" customFormat="1" ht="14.25">
      <c r="A30" s="3"/>
      <c r="B30" s="4"/>
      <c r="C30" s="5"/>
      <c r="D30" s="4"/>
      <c r="E30" s="4"/>
      <c r="F30" s="6"/>
      <c r="G30" s="7"/>
      <c r="H30" s="8"/>
      <c r="I30" s="32"/>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row>
    <row r="31" spans="1:251" s="1" customFormat="1" ht="14.25">
      <c r="A31" s="3"/>
      <c r="B31" s="4"/>
      <c r="C31" s="5"/>
      <c r="D31" s="4"/>
      <c r="E31" s="4"/>
      <c r="F31" s="6"/>
      <c r="G31" s="7"/>
      <c r="H31" s="8"/>
      <c r="I31" s="32"/>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row>
    <row r="32" spans="1:251" s="1" customFormat="1" ht="14.25">
      <c r="A32" s="3"/>
      <c r="B32" s="4"/>
      <c r="C32" s="5"/>
      <c r="D32" s="4"/>
      <c r="E32" s="4"/>
      <c r="F32" s="6"/>
      <c r="G32" s="7"/>
      <c r="H32" s="8"/>
      <c r="I32" s="32"/>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row>
  </sheetData>
  <sheetProtection/>
  <mergeCells count="33">
    <mergeCell ref="I4:I7"/>
    <mergeCell ref="J4:J8"/>
    <mergeCell ref="D4:F7"/>
    <mergeCell ref="A24:F24"/>
    <mergeCell ref="G24:I24"/>
    <mergeCell ref="A4:A8"/>
    <mergeCell ref="A9:A13"/>
    <mergeCell ref="A14:A19"/>
    <mergeCell ref="A20:A23"/>
    <mergeCell ref="B14:B18"/>
    <mergeCell ref="D12:F12"/>
    <mergeCell ref="D13:F13"/>
    <mergeCell ref="E14:F14"/>
    <mergeCell ref="E15:F15"/>
    <mergeCell ref="D21:F21"/>
    <mergeCell ref="D22:F22"/>
    <mergeCell ref="B23:F23"/>
    <mergeCell ref="E16:F16"/>
    <mergeCell ref="E17:F17"/>
    <mergeCell ref="E18:F18"/>
    <mergeCell ref="B19:F19"/>
    <mergeCell ref="C14:C18"/>
    <mergeCell ref="D20:F20"/>
    <mergeCell ref="D10:F10"/>
    <mergeCell ref="D11:F11"/>
    <mergeCell ref="A1:J1"/>
    <mergeCell ref="A2:J2"/>
    <mergeCell ref="B3:C3"/>
    <mergeCell ref="D3:F3"/>
    <mergeCell ref="G4:G7"/>
    <mergeCell ref="H4:H7"/>
    <mergeCell ref="B8:F8"/>
    <mergeCell ref="D9:F9"/>
  </mergeCells>
  <printOptions/>
  <pageMargins left="0.59" right="0.47" top="0.67" bottom="0.51" header="0.5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猪猪猫.CN</dc:creator>
  <cp:keywords/>
  <dc:description/>
  <cp:lastModifiedBy>微软用户</cp:lastModifiedBy>
  <cp:lastPrinted>2019-12-24T02:51:13Z</cp:lastPrinted>
  <dcterms:created xsi:type="dcterms:W3CDTF">2009-03-03T02:46:04Z</dcterms:created>
  <dcterms:modified xsi:type="dcterms:W3CDTF">2019-12-24T03:26:18Z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2052-10.1.0.7565</vt:lpwstr>
  </property>
</Properties>
</file>