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51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<sst xmlns="http://schemas.openxmlformats.org/spreadsheetml/2006/main" count="65" uniqueCount="55">
  <si>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八公山区城市管理行政执法局（大队）12月份督察考评评分表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</si>
  <si>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</si>
  <si>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</si>
  <si>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</si>
  <si>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</si>
  <si>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</si>
  <si>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</si>
  <si>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</si>
  <si>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</si>
  <si>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</si>
  <si>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</si>
  <si>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</si>
  <si>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</si>
  <si>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</si>
  <si>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</si>
  <si>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</si>
  <si>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</si>
  <si>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</si>
  <si>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</si>
  <si>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</si>
  <si>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</si>
  <si>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1 个，由区城管局规范管理的 2 个，辖区内新增摊点群 0 处，无擅自增加或扩大的摊点群；                                                               2、本月共检查了 3 处摊点群，均符合相应管理要求；                                                                                                                                                    3、无自发形成且规模较大的摊点群。                                                                                </t>
  </si>
  <si>
    <t>户外广告规范化设置</t>
  </si>
  <si>
    <t>户外广告加分最高不超过2分。</t>
  </si>
  <si>
    <t>违法建设巡查控制</t>
  </si>
  <si>
    <t>依法办案</t>
  </si>
  <si>
    <t xml:space="preserve">1、本月共有3件案件进入一般行政执法程序且已立卷宗，48件简易程序执法案件；                                                                                 2、错案被追究或经当事人提出复议、诉讼后，被确定违法的案卷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</si>
  <si>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</si>
  <si>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</si>
  <si>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</si>
  <si>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</si>
  <si>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</si>
  <si>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</si>
  <si>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</si>
  <si>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1、学习情况：本月共组织学习4次，有学习签到表、学习现场照片；                                                           2、宣传情况：向督察大队报送工作信息8条；《关于大气污染防治工作落实情况的通报》，淮城指[2109]135号文件，八公山区城管行政执法局未能按要求及时报送污染防治攻坚24小时值班表，材料报送不及时（扣0.5分）。在各类媒体发表正面报道，市级 5篇、街头宣传1次（加0.9分）。</t>
  </si>
  <si>
    <t>转载新闻算1条，如1个稿件在不同网站转载达3次以上，则累计加分不超过3次，宣传工作加分最高不超过3分。</t>
  </si>
  <si>
    <t>3.内部督察</t>
  </si>
  <si>
    <t>1、内部督察共进行了4次；                                                                                                       2、本月内部督察通报印发1期，内容是：八区执法局12月份人员在岗履职、队容风纪及路面发现问题整改情况；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</si>
  <si>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</si>
  <si>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3、信息化建设实行领导负责制(分管领导曹军民)；具体经办人是王悦。                                                                              4、执法车辆未发现公车私用情况。</t>
  </si>
  <si>
    <t>5.工作纪律</t>
  </si>
  <si>
    <t>1、本月未发现违反市局队容风纪管理规定的现象。                                                                                                                2、12月1日-12月31日,合计31天，其中，节假日9天，工作日22天。本月应早点名4天，实际早点名4天。本月应到人数与实到人数相符。                                                                          3、本月对该大队在岗履职情况抽查共计1次。12月9日、10日，对夜市排档及油烟烧烤管理情况进行督查时，有执法人员在岗管理。                                                                                                                                                                                                                                                            4、本月自行组织检查 4 次，有检查记录，有领导签字。</t>
  </si>
  <si>
    <t>第三部分重点督察（40分）</t>
  </si>
  <si>
    <t>突击性、阶段性整治活动</t>
  </si>
  <si>
    <t>批办、交办的重点案件</t>
  </si>
  <si>
    <t>1、本月市局领导共批办重点案件 0 件； 
2、未能按督办要求进行办理的案件有0 件。</t>
  </si>
  <si>
    <t>媒体曝光的问题</t>
  </si>
  <si>
    <t xml:space="preserve">  本月共收到媒体曝光案件0件，未能按督办要求进行办理的案件 0 件。                                                
</t>
  </si>
  <si>
    <t>本月督察考评总计得分</t>
  </si>
  <si>
    <t>　　　　　　　　　　　　　　　　　　　　　　　　　　　　　　　　　　　　　　日期 2020年1月21日　　　　</t>
  </si>
  <si>
    <t xml:space="preserve">    本月数字城管系统共派遣案件98件，按时结案97件，超时结1件，超时未结案0件，结案率100%。</t>
  </si>
  <si>
    <t xml:space="preserve">1、本月巡查发现违法建设2处：淮凤路大瓜地品尚造型屋顶2层加建基本建齐，已下发督察通知书CB-002并列入12月份督察考评扣分事项（扣1.0分）；丁山路文化广场对面彩钢板基本建齐，院子占地面积约3000平米，院内彩板房面积约350平米，已下发督察通知书CB-003并列入12月份督察考评扣分事项（扣1.0分）。                                                                                                                              2、经督办仍未能按要求查处的案件 0 件。                              </t>
  </si>
  <si>
    <r>
      <t>（一）继续贯彻落实创建全国文明城市责任路段综合整治工作</t>
    </r>
    <r>
      <rPr>
        <sz val="11"/>
        <rFont val="楷体_GB2312"/>
        <family val="3"/>
      </rPr>
      <t xml:space="preserve">
 1、每日一路整治情况
12月10日-12月14日每日一路检查发现有未整改情况（扣0.5分）。
 2、日常督察未整改事项：
12月9日
淮凤路孔集段：张楼村标牌南50米店外修车（扣0.5分）。
12月16日
淮凤路：小于汽修店外修车（扣0.5分）。
</t>
    </r>
    <r>
      <rPr>
        <b/>
        <sz val="11"/>
        <rFont val="楷体_GB2312"/>
        <family val="3"/>
      </rPr>
      <t>（二）城区车辆占道乱停乱放的整治和管理</t>
    </r>
    <r>
      <rPr>
        <sz val="11"/>
        <rFont val="楷体_GB2312"/>
        <family val="3"/>
      </rPr>
      <t xml:space="preserve">
 符合市局管理要求。
</t>
    </r>
    <r>
      <rPr>
        <b/>
        <sz val="11"/>
        <rFont val="楷体_GB2312"/>
        <family val="3"/>
      </rPr>
      <t>（三）开展“蓝天行动”暨大气污染防治工作</t>
    </r>
    <r>
      <rPr>
        <sz val="11"/>
        <rFont val="楷体_GB2312"/>
        <family val="3"/>
      </rPr>
      <t xml:space="preserve">
12月20日晚，督察全市夜市排挡摊点群、沿街烧烤店及占道经营性小煤炉：佳城国际小区摊群点未发现油烟污染，现场发现有暴露垃圾（扣0.5分）。
</t>
    </r>
    <r>
      <rPr>
        <b/>
        <sz val="11"/>
        <rFont val="楷体_GB2312"/>
        <family val="3"/>
      </rPr>
      <t>（四）户外广告及宣传点的管理</t>
    </r>
    <r>
      <rPr>
        <sz val="11"/>
        <rFont val="楷体_GB2312"/>
        <family val="3"/>
      </rPr>
      <t xml:space="preserve">
 在专项督察中体现。
</t>
    </r>
    <r>
      <rPr>
        <b/>
        <sz val="11"/>
        <rFont val="楷体_GB2312"/>
        <family val="3"/>
      </rPr>
      <t>（五）切实加强违法建设巡查防控</t>
    </r>
    <r>
      <rPr>
        <sz val="11"/>
        <rFont val="楷体_GB2312"/>
        <family val="3"/>
      </rPr>
      <t xml:space="preserve">
 在专项督察中体现。</t>
    </r>
  </si>
  <si>
    <t xml:space="preserve">1、本月共受理各类投诉、举报案件15件，办结15件，未办结0件。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</si>
  <si>
    <t xml:space="preserve">1、户外广告共检查12处，其中未经审批或未按审批要求设置经督办仍未能按要求整改的有 0 处；宣传点共检查 3处，其中无审批手续或未按审批要求设置且未能及时查处、回复的有 0 处；                                                                                                       2、广告、店面招牌画面破损和具有安全隐患的未能按要求整改的有 0 处；
3、12月11日拆除辖区主干道2处违规破损户外广告画面达10平方米以上（加1.0分）。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</si>
</sst>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Red]\(0.0\)"/>
    <numFmt numFmtId="181" formatCode="0.0_ "/>
    <numFmt numFmtId="182" formatCode="0.00_ "/>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11"/>
      <color indexed="8"/>
      <name val="宋体"/>
      <family val="0"/>
    </font>
    <font>
      <sz val="22"/>
      <color indexed="8"/>
      <name val="黑体"/>
      <family val="0"/>
    </font>
    <font>
      <sz val="11"/>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1"/>
      <name val="宋体"/>
      <family val="0"/>
    </font>
    <font>
      <sz val="11"/>
      <color indexed="15"/>
      <name val="楷体_GB2312"/>
      <family val="3"/>
    </font>
    <font>
      <sz val="11"/>
      <color indexed="9"/>
      <name val="宋体"/>
      <family val="0"/>
    </font>
    <font>
      <b/>
      <sz val="13"/>
      <color indexed="54"/>
      <name val="宋体"/>
      <family val="0"/>
    </font>
    <font>
      <sz val="11"/>
      <color indexed="10"/>
      <name val="宋体"/>
      <family val="0"/>
    </font>
    <font>
      <b/>
      <sz val="11"/>
      <color indexed="8"/>
      <name val="宋体"/>
      <family val="0"/>
    </font>
    <font>
      <sz val="11"/>
      <color indexed="16"/>
      <name val="宋体"/>
      <family val="0"/>
    </font>
    <font>
      <sz val="11"/>
      <color indexed="5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19"/>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7"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0" fillId="12" borderId="0" applyNumberFormat="0" applyBorder="0" applyAlignment="0" applyProtection="0"/>
    <xf numFmtId="0" fontId="25" fillId="0" borderId="0" applyNumberFormat="0" applyFill="0" applyBorder="0" applyAlignment="0" applyProtection="0"/>
    <xf numFmtId="0" fontId="33" fillId="6" borderId="0" applyNumberFormat="0" applyBorder="0" applyAlignment="0" applyProtection="0"/>
    <xf numFmtId="0" fontId="1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4" borderId="4" applyNumberFormat="0" applyAlignment="0" applyProtection="0"/>
    <xf numFmtId="0" fontId="31" fillId="13" borderId="5" applyNumberFormat="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2" fillId="9" borderId="0" applyNumberFormat="0" applyBorder="0" applyAlignment="0" applyProtection="0"/>
    <xf numFmtId="0" fontId="30" fillId="4" borderId="7" applyNumberFormat="0" applyAlignment="0" applyProtection="0"/>
    <xf numFmtId="0" fontId="26" fillId="7" borderId="4" applyNumberFormat="0" applyAlignment="0" applyProtection="0"/>
    <xf numFmtId="0" fontId="29" fillId="0" borderId="0" applyNumberFormat="0" applyFill="0" applyBorder="0" applyAlignment="0" applyProtection="0"/>
    <xf numFmtId="0" fontId="5" fillId="3" borderId="8" applyNumberFormat="0" applyFont="0" applyAlignment="0" applyProtection="0"/>
  </cellStyleXfs>
  <cellXfs count="71">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wrapText="1"/>
    </xf>
    <xf numFmtId="180" fontId="0" fillId="0" borderId="0" xfId="0" applyNumberFormat="1" applyFont="1" applyBorder="1" applyAlignment="1">
      <alignment vertical="center"/>
    </xf>
    <xf numFmtId="0" fontId="4" fillId="0" borderId="0" xfId="0" applyFont="1" applyBorder="1" applyAlignment="1">
      <alignment vertical="center"/>
    </xf>
    <xf numFmtId="0" fontId="10" fillId="0" borderId="9" xfId="0" applyFont="1" applyBorder="1" applyAlignment="1">
      <alignment horizontal="center" vertical="center" wrapText="1"/>
    </xf>
    <xf numFmtId="180"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left" vertical="center" wrapText="1"/>
    </xf>
    <xf numFmtId="0" fontId="9"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1" fontId="1" fillId="0" borderId="9" xfId="0" applyNumberFormat="1" applyFont="1" applyBorder="1" applyAlignment="1">
      <alignment horizontal="center" vertical="center"/>
    </xf>
    <xf numFmtId="181" fontId="9" fillId="0" borderId="9" xfId="0" applyNumberFormat="1" applyFont="1" applyBorder="1" applyAlignment="1">
      <alignment horizontal="center" vertical="center" wrapText="1"/>
    </xf>
    <xf numFmtId="0" fontId="10" fillId="0" borderId="9" xfId="0" applyFont="1" applyBorder="1" applyAlignment="1">
      <alignment vertical="center" textRotation="255" wrapText="1"/>
    </xf>
    <xf numFmtId="0" fontId="10" fillId="0" borderId="10" xfId="0" applyFont="1" applyBorder="1" applyAlignment="1">
      <alignment vertical="center" wrapText="1"/>
    </xf>
    <xf numFmtId="180"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9" fillId="0" borderId="9" xfId="0" applyFont="1" applyBorder="1" applyAlignment="1">
      <alignment horizontal="center" vertical="center" wrapText="1"/>
    </xf>
    <xf numFmtId="0" fontId="9" fillId="0" borderId="0" xfId="0" applyFont="1" applyBorder="1" applyAlignment="1">
      <alignment vertical="center"/>
    </xf>
    <xf numFmtId="0" fontId="13" fillId="0" borderId="9" xfId="0" applyFont="1" applyBorder="1" applyAlignment="1">
      <alignment horizontal="left" vertical="center" wrapText="1"/>
    </xf>
    <xf numFmtId="0" fontId="9" fillId="0" borderId="9" xfId="0" applyFont="1" applyBorder="1" applyAlignment="1">
      <alignment vertical="center" wrapText="1"/>
    </xf>
    <xf numFmtId="0" fontId="1" fillId="0" borderId="9" xfId="0" applyFont="1" applyBorder="1" applyAlignment="1">
      <alignment vertical="center" wrapText="1"/>
    </xf>
    <xf numFmtId="0" fontId="15" fillId="0" borderId="9" xfId="0" applyFont="1" applyBorder="1" applyAlignment="1">
      <alignment vertical="center"/>
    </xf>
    <xf numFmtId="0" fontId="4" fillId="0" borderId="0" xfId="0" applyFont="1" applyBorder="1" applyAlignment="1">
      <alignment vertical="center"/>
    </xf>
    <xf numFmtId="0" fontId="9" fillId="0" borderId="9" xfId="0" applyFont="1" applyBorder="1" applyAlignment="1">
      <alignment vertical="center"/>
    </xf>
    <xf numFmtId="0" fontId="9" fillId="0" borderId="9" xfId="0" applyNumberFormat="1" applyFont="1" applyBorder="1" applyAlignment="1">
      <alignment vertical="center" wrapText="1"/>
    </xf>
    <xf numFmtId="0" fontId="9" fillId="0" borderId="9" xfId="0" applyNumberFormat="1" applyFont="1" applyBorder="1" applyAlignment="1">
      <alignment vertical="center"/>
    </xf>
    <xf numFmtId="0" fontId="1" fillId="0" borderId="10" xfId="0" applyFont="1" applyBorder="1" applyAlignment="1">
      <alignment horizontal="center" vertical="center" wrapText="1"/>
    </xf>
    <xf numFmtId="0" fontId="4" fillId="0" borderId="9" xfId="0" applyFont="1" applyBorder="1" applyAlignment="1">
      <alignment vertical="center"/>
    </xf>
    <xf numFmtId="182" fontId="1" fillId="0" borderId="9" xfId="0" applyNumberFormat="1" applyFont="1" applyBorder="1" applyAlignment="1">
      <alignment horizontal="center" vertical="center" wrapText="1"/>
    </xf>
    <xf numFmtId="182" fontId="1"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9"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10" fillId="0" borderId="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9" xfId="0" applyFont="1" applyBorder="1" applyAlignment="1">
      <alignment horizontal="left" vertical="center" wrapText="1"/>
    </xf>
    <xf numFmtId="0" fontId="1" fillId="0" borderId="9" xfId="0" applyFont="1" applyBorder="1" applyAlignment="1">
      <alignment horizontal="center" vertical="center" wrapText="1"/>
    </xf>
    <xf numFmtId="182" fontId="1" fillId="0" borderId="9"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 fillId="0" borderId="9" xfId="0" applyFont="1" applyBorder="1" applyAlignment="1">
      <alignment horizontal="left" vertical="center" wrapText="1"/>
    </xf>
    <xf numFmtId="0" fontId="11" fillId="0" borderId="9" xfId="0" applyFont="1" applyBorder="1" applyAlignment="1">
      <alignment horizontal="left" vertical="center" wrapText="1"/>
    </xf>
    <xf numFmtId="0" fontId="9" fillId="0" borderId="9" xfId="0" applyFont="1" applyBorder="1" applyAlignment="1">
      <alignment horizontal="left" vertical="center" wrapText="1"/>
    </xf>
    <xf numFmtId="0" fontId="13" fillId="0" borderId="9" xfId="0" applyFont="1" applyBorder="1" applyAlignment="1">
      <alignment horizontal="left" vertical="center" wrapText="1"/>
    </xf>
    <xf numFmtId="0" fontId="1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182" fontId="1" fillId="0" borderId="9" xfId="0" applyNumberFormat="1" applyFont="1" applyBorder="1" applyAlignment="1">
      <alignment horizontal="center" vertical="center"/>
    </xf>
    <xf numFmtId="0" fontId="10" fillId="0" borderId="9" xfId="0" applyFont="1" applyBorder="1" applyAlignment="1">
      <alignment horizontal="center" vertical="center" textRotation="255" wrapText="1"/>
    </xf>
    <xf numFmtId="0" fontId="11"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181" fontId="1" fillId="0" borderId="9" xfId="0" applyNumberFormat="1"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8">
      <selection activeCell="L18" sqref="L18"/>
    </sheetView>
  </sheetViews>
  <sheetFormatPr defaultColWidth="9.00390625" defaultRowHeight="14.25"/>
  <cols>
    <col min="1" max="1" width="5.25390625" style="6" customWidth="1"/>
    <col min="2" max="2" width="4.00390625" style="7" customWidth="1"/>
    <col min="3" max="3" width="9.375" style="8" customWidth="1"/>
    <col min="4" max="4" width="12.50390625" style="7" customWidth="1"/>
    <col min="5" max="5" width="7.125" style="7" customWidth="1"/>
    <col min="6" max="6" width="53.25390625" style="9" customWidth="1"/>
    <col min="7" max="7" width="5.50390625" style="10" customWidth="1"/>
    <col min="8" max="8" width="5.625" style="1" customWidth="1"/>
    <col min="9" max="9" width="6.75390625" style="45" customWidth="1"/>
    <col min="10" max="10" width="18.875" style="11" customWidth="1"/>
    <col min="11" max="251" width="9.00390625" style="11" customWidth="1"/>
  </cols>
  <sheetData>
    <row r="1" spans="1:251" s="1" customFormat="1" ht="27">
      <c r="A1" s="47" t="s">
        <v>0</v>
      </c>
      <c r="B1" s="47"/>
      <c r="C1" s="47"/>
      <c r="D1" s="47"/>
      <c r="E1" s="47"/>
      <c r="F1" s="48"/>
      <c r="G1" s="49"/>
      <c r="H1" s="49"/>
      <c r="I1" s="47"/>
      <c r="J1" s="47"/>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row>
    <row r="2" spans="1:251" s="2" customFormat="1" ht="18" customHeight="1">
      <c r="A2" s="50" t="s">
        <v>49</v>
      </c>
      <c r="B2" s="50"/>
      <c r="C2" s="50"/>
      <c r="D2" s="50"/>
      <c r="E2" s="50"/>
      <c r="F2" s="50"/>
      <c r="G2" s="50"/>
      <c r="H2" s="50"/>
      <c r="I2" s="50"/>
      <c r="J2" s="5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row>
    <row r="3" spans="1:251" s="3" customFormat="1" ht="30" customHeight="1">
      <c r="A3" s="12" t="s">
        <v>1</v>
      </c>
      <c r="B3" s="51" t="s">
        <v>2</v>
      </c>
      <c r="C3" s="51"/>
      <c r="D3" s="51" t="s">
        <v>3</v>
      </c>
      <c r="E3" s="51"/>
      <c r="F3" s="51"/>
      <c r="G3" s="13" t="s">
        <v>4</v>
      </c>
      <c r="H3" s="14" t="s">
        <v>5</v>
      </c>
      <c r="I3" s="12" t="s">
        <v>6</v>
      </c>
      <c r="J3" s="12" t="s">
        <v>7</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row>
    <row r="4" spans="1:251" s="3" customFormat="1" ht="33.75" customHeight="1">
      <c r="A4" s="67" t="s">
        <v>8</v>
      </c>
      <c r="B4" s="12" t="s">
        <v>9</v>
      </c>
      <c r="C4" s="12" t="s">
        <v>10</v>
      </c>
      <c r="D4" s="59" t="s">
        <v>50</v>
      </c>
      <c r="E4" s="59"/>
      <c r="F4" s="59"/>
      <c r="G4" s="69"/>
      <c r="H4" s="56"/>
      <c r="I4" s="57">
        <f>90.05*0.3</f>
        <v>27.014999999999997</v>
      </c>
      <c r="J4" s="62" t="s">
        <v>11</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row>
    <row r="5" spans="1:251" s="3" customFormat="1" ht="37.5" customHeight="1">
      <c r="A5" s="67"/>
      <c r="B5" s="12" t="s">
        <v>12</v>
      </c>
      <c r="C5" s="12" t="s">
        <v>13</v>
      </c>
      <c r="D5" s="59"/>
      <c r="E5" s="59"/>
      <c r="F5" s="59"/>
      <c r="G5" s="69"/>
      <c r="H5" s="56"/>
      <c r="I5" s="57"/>
      <c r="J5" s="6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row>
    <row r="6" spans="1:251" s="3" customFormat="1" ht="33.75" customHeight="1">
      <c r="A6" s="67"/>
      <c r="B6" s="12" t="s">
        <v>14</v>
      </c>
      <c r="C6" s="12" t="s">
        <v>15</v>
      </c>
      <c r="D6" s="59"/>
      <c r="E6" s="59"/>
      <c r="F6" s="59"/>
      <c r="G6" s="69"/>
      <c r="H6" s="56"/>
      <c r="I6" s="57"/>
      <c r="J6" s="62"/>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row>
    <row r="7" spans="1:251" s="3" customFormat="1" ht="34.5" customHeight="1">
      <c r="A7" s="67"/>
      <c r="B7" s="16" t="s">
        <v>16</v>
      </c>
      <c r="C7" s="14" t="s">
        <v>17</v>
      </c>
      <c r="D7" s="59"/>
      <c r="E7" s="59"/>
      <c r="F7" s="59"/>
      <c r="G7" s="69"/>
      <c r="H7" s="56"/>
      <c r="I7" s="57"/>
      <c r="J7" s="62"/>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row>
    <row r="8" spans="1:251" s="3" customFormat="1" ht="34.5" customHeight="1">
      <c r="A8" s="67"/>
      <c r="B8" s="60" t="s">
        <v>18</v>
      </c>
      <c r="C8" s="46"/>
      <c r="D8" s="46"/>
      <c r="E8" s="46"/>
      <c r="F8" s="46"/>
      <c r="G8" s="15"/>
      <c r="H8" s="16"/>
      <c r="I8" s="42">
        <f>I4</f>
        <v>27.014999999999997</v>
      </c>
      <c r="J8" s="62"/>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row>
    <row r="9" spans="1:251" s="3" customFormat="1" ht="61.5" customHeight="1">
      <c r="A9" s="67" t="s">
        <v>19</v>
      </c>
      <c r="B9" s="12" t="s">
        <v>9</v>
      </c>
      <c r="C9" s="18" t="s">
        <v>20</v>
      </c>
      <c r="D9" s="61" t="s">
        <v>21</v>
      </c>
      <c r="E9" s="61"/>
      <c r="F9" s="61"/>
      <c r="G9" s="15"/>
      <c r="H9" s="20"/>
      <c r="I9" s="43"/>
      <c r="J9" s="32"/>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row>
    <row r="10" spans="1:251" s="3" customFormat="1" ht="90" customHeight="1">
      <c r="A10" s="67"/>
      <c r="B10" s="12" t="s">
        <v>12</v>
      </c>
      <c r="C10" s="18" t="s">
        <v>22</v>
      </c>
      <c r="D10" s="46" t="s">
        <v>54</v>
      </c>
      <c r="E10" s="46"/>
      <c r="F10" s="46"/>
      <c r="G10" s="15"/>
      <c r="H10" s="20">
        <v>1</v>
      </c>
      <c r="I10" s="16"/>
      <c r="J10" s="32" t="s">
        <v>23</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row>
    <row r="11" spans="1:251" s="3" customFormat="1" ht="75.75" customHeight="1">
      <c r="A11" s="67"/>
      <c r="B11" s="12" t="s">
        <v>14</v>
      </c>
      <c r="C11" s="18" t="s">
        <v>24</v>
      </c>
      <c r="D11" s="46" t="s">
        <v>51</v>
      </c>
      <c r="E11" s="46"/>
      <c r="F11" s="46"/>
      <c r="G11" s="15">
        <v>2</v>
      </c>
      <c r="H11" s="16"/>
      <c r="I11" s="43"/>
      <c r="J11" s="19"/>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row>
    <row r="12" spans="1:251" s="3" customFormat="1" ht="40.5" customHeight="1">
      <c r="A12" s="67"/>
      <c r="B12" s="12" t="s">
        <v>16</v>
      </c>
      <c r="C12" s="17" t="s">
        <v>25</v>
      </c>
      <c r="D12" s="46" t="s">
        <v>26</v>
      </c>
      <c r="E12" s="46"/>
      <c r="F12" s="46"/>
      <c r="G12" s="15"/>
      <c r="H12" s="16"/>
      <c r="I12" s="43"/>
      <c r="J12" s="19"/>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row>
    <row r="13" spans="1:251" s="3" customFormat="1" ht="120" customHeight="1">
      <c r="A13" s="67"/>
      <c r="B13" s="12" t="s">
        <v>27</v>
      </c>
      <c r="C13" s="14" t="s">
        <v>28</v>
      </c>
      <c r="D13" s="59" t="s">
        <v>53</v>
      </c>
      <c r="E13" s="46"/>
      <c r="F13" s="46"/>
      <c r="G13" s="21"/>
      <c r="H13" s="22"/>
      <c r="I13" s="43"/>
      <c r="J13" s="33"/>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row>
    <row r="14" spans="1:10" s="4" customFormat="1" ht="60" customHeight="1">
      <c r="A14" s="67" t="s">
        <v>19</v>
      </c>
      <c r="B14" s="68" t="s">
        <v>29</v>
      </c>
      <c r="C14" s="68" t="s">
        <v>30</v>
      </c>
      <c r="D14" s="17" t="s">
        <v>31</v>
      </c>
      <c r="E14" s="46" t="s">
        <v>32</v>
      </c>
      <c r="F14" s="46"/>
      <c r="G14" s="21"/>
      <c r="H14" s="22"/>
      <c r="I14" s="16"/>
      <c r="J14" s="34"/>
    </row>
    <row r="15" spans="1:251" s="5" customFormat="1" ht="93" customHeight="1">
      <c r="A15" s="67"/>
      <c r="B15" s="68"/>
      <c r="C15" s="68"/>
      <c r="D15" s="17" t="s">
        <v>33</v>
      </c>
      <c r="E15" s="46" t="s">
        <v>34</v>
      </c>
      <c r="F15" s="60"/>
      <c r="G15" s="21">
        <v>0.5</v>
      </c>
      <c r="H15" s="70">
        <v>0.9</v>
      </c>
      <c r="I15" s="16"/>
      <c r="J15" s="31" t="s">
        <v>35</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row>
    <row r="16" spans="1:251" s="3" customFormat="1" ht="73.5" customHeight="1">
      <c r="A16" s="67"/>
      <c r="B16" s="68"/>
      <c r="C16" s="68"/>
      <c r="D16" s="17" t="s">
        <v>36</v>
      </c>
      <c r="E16" s="46" t="s">
        <v>37</v>
      </c>
      <c r="F16" s="46"/>
      <c r="G16" s="21"/>
      <c r="H16" s="22"/>
      <c r="I16" s="16"/>
      <c r="J16" s="36"/>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row>
    <row r="17" spans="1:251" s="3" customFormat="1" ht="81" customHeight="1">
      <c r="A17" s="67"/>
      <c r="B17" s="68"/>
      <c r="C17" s="68"/>
      <c r="D17" s="17" t="s">
        <v>38</v>
      </c>
      <c r="E17" s="46" t="s">
        <v>39</v>
      </c>
      <c r="F17" s="46"/>
      <c r="G17" s="21"/>
      <c r="H17" s="22"/>
      <c r="I17" s="16"/>
      <c r="J17" s="37"/>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row>
    <row r="18" spans="1:251" s="3" customFormat="1" ht="107.25" customHeight="1">
      <c r="A18" s="67"/>
      <c r="B18" s="68"/>
      <c r="C18" s="68"/>
      <c r="D18" s="17" t="s">
        <v>40</v>
      </c>
      <c r="E18" s="46" t="s">
        <v>41</v>
      </c>
      <c r="F18" s="46"/>
      <c r="G18" s="21"/>
      <c r="H18" s="22"/>
      <c r="I18" s="16"/>
      <c r="J18" s="38"/>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row>
    <row r="19" spans="1:251" s="3" customFormat="1" ht="22.5" customHeight="1">
      <c r="A19" s="67"/>
      <c r="B19" s="55" t="s">
        <v>18</v>
      </c>
      <c r="C19" s="55"/>
      <c r="D19" s="55"/>
      <c r="E19" s="55"/>
      <c r="F19" s="55"/>
      <c r="G19" s="24">
        <v>2.5</v>
      </c>
      <c r="H19" s="23">
        <v>1.9</v>
      </c>
      <c r="I19" s="41">
        <f>30-G19+H19</f>
        <v>29.4</v>
      </c>
      <c r="J19" s="33"/>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row>
    <row r="20" spans="1:251" s="3" customFormat="1" ht="242.25" customHeight="1">
      <c r="A20" s="25" t="s">
        <v>42</v>
      </c>
      <c r="B20" s="26" t="s">
        <v>9</v>
      </c>
      <c r="C20" s="26" t="s">
        <v>43</v>
      </c>
      <c r="D20" s="58" t="s">
        <v>52</v>
      </c>
      <c r="E20" s="53"/>
      <c r="F20" s="54"/>
      <c r="G20" s="27">
        <v>2</v>
      </c>
      <c r="H20" s="28"/>
      <c r="I20" s="44"/>
      <c r="J20" s="39"/>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row>
    <row r="21" spans="1:10" s="3" customFormat="1" ht="44.25" customHeight="1">
      <c r="A21" s="25"/>
      <c r="B21" s="12" t="s">
        <v>12</v>
      </c>
      <c r="C21" s="18" t="s">
        <v>44</v>
      </c>
      <c r="D21" s="46" t="s">
        <v>45</v>
      </c>
      <c r="E21" s="46"/>
      <c r="F21" s="46"/>
      <c r="G21" s="15"/>
      <c r="H21" s="16"/>
      <c r="I21" s="43"/>
      <c r="J21" s="29"/>
    </row>
    <row r="22" spans="1:251" s="3" customFormat="1" ht="32.25" customHeight="1">
      <c r="A22" s="25"/>
      <c r="B22" s="12" t="s">
        <v>14</v>
      </c>
      <c r="C22" s="18" t="s">
        <v>46</v>
      </c>
      <c r="D22" s="52" t="s">
        <v>47</v>
      </c>
      <c r="E22" s="53"/>
      <c r="F22" s="54"/>
      <c r="G22" s="15"/>
      <c r="H22" s="16"/>
      <c r="I22" s="43"/>
      <c r="J22" s="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row>
    <row r="23" spans="1:251" s="3" customFormat="1" ht="20.25" customHeight="1">
      <c r="A23" s="25"/>
      <c r="B23" s="55" t="s">
        <v>18</v>
      </c>
      <c r="C23" s="55"/>
      <c r="D23" s="55"/>
      <c r="E23" s="55"/>
      <c r="F23" s="55"/>
      <c r="G23" s="21">
        <v>2</v>
      </c>
      <c r="H23" s="23"/>
      <c r="I23" s="41">
        <v>38</v>
      </c>
      <c r="J23" s="33"/>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row>
    <row r="24" spans="1:251" s="3" customFormat="1" ht="23.25" customHeight="1">
      <c r="A24" s="63" t="s">
        <v>48</v>
      </c>
      <c r="B24" s="64"/>
      <c r="C24" s="64"/>
      <c r="D24" s="64"/>
      <c r="E24" s="64"/>
      <c r="F24" s="65"/>
      <c r="G24" s="66">
        <f>I8+I19+I23</f>
        <v>94.41499999999999</v>
      </c>
      <c r="H24" s="66"/>
      <c r="I24" s="66"/>
      <c r="J24" s="40"/>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row>
    <row r="25" spans="1:251" s="3" customFormat="1" ht="14.25">
      <c r="A25" s="6"/>
      <c r="B25" s="7"/>
      <c r="C25" s="8"/>
      <c r="D25" s="7"/>
      <c r="E25" s="7"/>
      <c r="F25" s="9"/>
      <c r="G25" s="10"/>
      <c r="H25" s="1"/>
      <c r="I25" s="45"/>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row>
    <row r="26" spans="1:251" s="3" customFormat="1" ht="14.25">
      <c r="A26" s="6"/>
      <c r="B26" s="7"/>
      <c r="C26" s="8"/>
      <c r="D26" s="7"/>
      <c r="E26" s="7"/>
      <c r="F26" s="9"/>
      <c r="G26" s="10"/>
      <c r="H26" s="1"/>
      <c r="I26" s="45"/>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row>
    <row r="27" spans="1:251" s="3" customFormat="1" ht="14.25">
      <c r="A27" s="6"/>
      <c r="B27" s="7"/>
      <c r="C27" s="8"/>
      <c r="D27" s="7"/>
      <c r="E27" s="7"/>
      <c r="F27" s="9"/>
      <c r="G27" s="10"/>
      <c r="H27" s="1"/>
      <c r="I27" s="45"/>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row>
    <row r="28" spans="1:251" s="3" customFormat="1" ht="14.25">
      <c r="A28" s="6"/>
      <c r="B28" s="7"/>
      <c r="C28" s="8"/>
      <c r="D28" s="7"/>
      <c r="E28" s="7"/>
      <c r="F28" s="9"/>
      <c r="G28" s="10"/>
      <c r="H28" s="1"/>
      <c r="I28" s="45"/>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row>
    <row r="29" spans="1:251" s="3" customFormat="1" ht="14.25">
      <c r="A29" s="6"/>
      <c r="B29" s="7"/>
      <c r="C29" s="8"/>
      <c r="D29" s="7"/>
      <c r="E29" s="7"/>
      <c r="F29" s="9"/>
      <c r="G29" s="10"/>
      <c r="H29" s="1"/>
      <c r="I29" s="45"/>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row>
    <row r="30" spans="1:251" s="3" customFormat="1" ht="14.25">
      <c r="A30" s="6"/>
      <c r="B30" s="7"/>
      <c r="C30" s="8"/>
      <c r="D30" s="7"/>
      <c r="E30" s="7"/>
      <c r="F30" s="9"/>
      <c r="G30" s="10"/>
      <c r="H30" s="1"/>
      <c r="I30" s="45"/>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row>
    <row r="31" spans="1:251" s="3" customFormat="1" ht="14.25">
      <c r="A31" s="6"/>
      <c r="B31" s="7"/>
      <c r="C31" s="8"/>
      <c r="D31" s="7"/>
      <c r="E31" s="7"/>
      <c r="F31" s="9"/>
      <c r="G31" s="10"/>
      <c r="H31" s="1"/>
      <c r="I31" s="45"/>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row>
    <row r="32" spans="1:251" s="3" customFormat="1" ht="14.25">
      <c r="A32" s="6"/>
      <c r="B32" s="7"/>
      <c r="C32" s="8"/>
      <c r="D32" s="7"/>
      <c r="E32" s="7"/>
      <c r="F32" s="9"/>
      <c r="G32" s="10"/>
      <c r="H32" s="1"/>
      <c r="I32" s="45"/>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row>
  </sheetData>
  <sheetProtection/>
  <mergeCells count="32">
    <mergeCell ref="J4:J8"/>
    <mergeCell ref="D4:F7"/>
    <mergeCell ref="A24:F24"/>
    <mergeCell ref="G24:I24"/>
    <mergeCell ref="A4:A8"/>
    <mergeCell ref="A9:A13"/>
    <mergeCell ref="A14:A19"/>
    <mergeCell ref="B14:B18"/>
    <mergeCell ref="C14:C18"/>
    <mergeCell ref="G4:G7"/>
    <mergeCell ref="D12:F12"/>
    <mergeCell ref="D13:F13"/>
    <mergeCell ref="E14:F14"/>
    <mergeCell ref="E15:F15"/>
    <mergeCell ref="D22:F22"/>
    <mergeCell ref="B23:F23"/>
    <mergeCell ref="E16:F16"/>
    <mergeCell ref="E17:F17"/>
    <mergeCell ref="E18:F18"/>
    <mergeCell ref="B19:F19"/>
    <mergeCell ref="D20:F20"/>
    <mergeCell ref="D21:F21"/>
    <mergeCell ref="D10:F10"/>
    <mergeCell ref="D11:F11"/>
    <mergeCell ref="A1:J1"/>
    <mergeCell ref="A2:J2"/>
    <mergeCell ref="B3:C3"/>
    <mergeCell ref="D3:F3"/>
    <mergeCell ref="H4:H7"/>
    <mergeCell ref="I4:I7"/>
    <mergeCell ref="B8:F8"/>
    <mergeCell ref="D9:F9"/>
  </mergeCells>
  <printOptions/>
  <pageMargins left="0.4799999999999999" right="0.49" top="0.55" bottom="0.64" header="0.45999999999999996" footer="0.5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2020-01-23T02:29:51Z</cp:lastPrinted>
  <dcterms:created xsi:type="dcterms:W3CDTF">2009-03-03T02:46:04Z</dcterms:created>
  <dcterms:modified xsi:type="dcterms:W3CDTF">2020-01-22T01:48:38Z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2052-11.3.0.8742</vt:lpwstr>
  </property>
  <property fmtid="{D5CDD505-2E9C-101B-9397-08002B2CF9AE}" pid="3" name="KSORubyTemplateID">
    <vt:lpwstr>20</vt:lpwstr>
  </property>
</Properties>
</file>