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调整后的表" sheetId="1" r:id="rId1"/>
    <sheet name="Sheet4" sheetId="2" r:id="rId2"/>
    <sheet name="Sheet3" sheetId="3" r:id="rId3"/>
  </sheets>
  <definedNames/>
  <calcPr fullCalcOnLoad="1"/>
</workbook>
</file>

<file path=xl/sharedStrings.xml><?xml version="1.0" encoding="utf-8"?>
<sst xmlns="http://schemas.openxmlformats.org/spreadsheetml/2006/main" count="72" uniqueCount="60">
  <si>
    <t xml:space="preserve">   八公山区城市管理行政执法局（大队）3月份督察考评评分表</t>
  </si>
  <si>
    <t>序号</t>
  </si>
  <si>
    <t>考评项目及
内容</t>
  </si>
  <si>
    <t>考评情况</t>
  </si>
  <si>
    <t>扣分</t>
  </si>
  <si>
    <t>加分</t>
  </si>
  <si>
    <t>得分</t>
  </si>
  <si>
    <t>备注</t>
  </si>
  <si>
    <t>第一部分  一般督察 （30分）</t>
  </si>
  <si>
    <t>一</t>
  </si>
  <si>
    <t>市容环境</t>
  </si>
  <si>
    <t>一般督察采取数字城管系统进行考评计分。评分公式为：一般督察得分=（数字城管系统派遣案件办结案件得分+工作量得分）×0.3。（数字城管系统派遣案件办结案件得分=【（按时结案数+超时结案数×0.7）÷应结案数】×90，工作量得分=【按时结案数+超时结案数×0.7）÷部门平均结案数】×10）</t>
  </si>
  <si>
    <t>二</t>
  </si>
  <si>
    <t>宣传广告</t>
  </si>
  <si>
    <t>三</t>
  </si>
  <si>
    <t>施工管理</t>
  </si>
  <si>
    <t>四</t>
  </si>
  <si>
    <t>街面秩序</t>
  </si>
  <si>
    <t xml:space="preserve">   合计得分</t>
  </si>
  <si>
    <t>第二部分 专项督察 （30分）</t>
  </si>
  <si>
    <t>摊点群规范化管理</t>
  </si>
  <si>
    <t xml:space="preserve">1、本月，辖区内摊点群共 3 个，经市局批准或者备案的 0 个，由区城管局规范管理的 3 个，辖区内新增摊点群 0 处，有统一规划和明确的管理标准，经市局批准，无擅自增加或扩大的摊点群；                                                               2、本月共检查了3处摊点群，均符合相应管理要求；                                                                                                                                                    3、无自发形成且规模较大的摊点群。                                                                     </t>
  </si>
  <si>
    <t>户外广告规范化设置</t>
  </si>
  <si>
    <t>1、户外广告共检查 3 处，其中未经审批或未按审批要求设置经督办仍未能按要求整改的有 0处；宣传点共检查 2 处，其中无审批手续或未按审批要求设置且未能及时查处、回复的有 0 处；                                               
2、广告、店面招牌画面破损和具有安全隐患的未能按要求整改的有 0处。
3、3月该局对辖区主干道沿线一处非法、破损户外广告进行了拆除，面积约30平方米（加0.5分）。</t>
  </si>
  <si>
    <t>0.5</t>
  </si>
  <si>
    <t>户外广告加分最高不超过2分。</t>
  </si>
  <si>
    <t>违法建设巡查控制</t>
  </si>
  <si>
    <t xml:space="preserve">1、本月巡查发现违法建设0处；                                                                  2、经督办仍未能按要求查处的案件 0 件。                                  </t>
  </si>
  <si>
    <t>依法办案</t>
  </si>
  <si>
    <t xml:space="preserve">1、本月共有 3 件案件进入一般行政执法程序且已立卷宗，0 件简易程序执法案件；                                                                                 2、有错案被追究或经当事人提出复议、诉讼后，被确定违法的案卷 0 宗。                       </t>
  </si>
  <si>
    <t>五</t>
  </si>
  <si>
    <t>投诉、举报</t>
  </si>
  <si>
    <t>六</t>
  </si>
  <si>
    <t>队伍建设</t>
  </si>
  <si>
    <t>1.资料报送</t>
  </si>
  <si>
    <t>1、各类材料报送及时，无经催要仍未按要求报送的；                                                                2、无工作时间单位办公室或举报电话无人接听、重要行动或活动期间单位领导或中层干部通讯工具不畅通，影响工作的情况；                                                                                                        3、无工作备案制度未能执行的情况。</t>
  </si>
  <si>
    <t>2.学习宣传</t>
  </si>
  <si>
    <t>1、学习情况：本月共组织学习  4 次，月参学率达100%  ， 有学习签到表、学习现场照片，学习记录本、簿、笔记齐全；                                                           2、宣传情况：向督察大队报送工作信息 8条，符合要求；在各类媒体发表 11篇正面报道，其中市级 8 篇，省级3篇。</t>
  </si>
  <si>
    <t>1.9</t>
  </si>
  <si>
    <t>转载新闻算1条，如1个稿件在不同网站转载达3次以上，则累计加分不超过3次，宣传工作加分最高不超过3分。</t>
  </si>
  <si>
    <t>3.内部督察</t>
  </si>
  <si>
    <t>1、内部督察共进行了 4 次；                                 2、本月内部督察通报印发1期，督察内容是人员在岗、在岗履职和队容风纪等情况；                                                               3、对上级及有关方面督办事项转办反馈不及时、不认真被打回重报的有 0 件，虚（谎、瞒）报的 0 件。</t>
  </si>
  <si>
    <t>4.工作秩序</t>
  </si>
  <si>
    <t>1、考勤公示，落实奖惩。                                                                                                                                                       2、办公院内和室内无杂物、垃圾，抽查执法车辆标识齐全，干净、完整。                                                           
3、信息化建设实行领导负责制(分管领导是赵勇)；具体经办人是王悦。                                                                               4、执法车辆未发现公车私用情况。</t>
  </si>
  <si>
    <t>5.工作纪律</t>
  </si>
  <si>
    <t>0.0</t>
  </si>
  <si>
    <t>2.4</t>
  </si>
  <si>
    <t>第三部分重点督察（40分）</t>
  </si>
  <si>
    <t>突击性、阶段性整治活动</t>
  </si>
  <si>
    <t>2.5</t>
  </si>
  <si>
    <t>批办、交办的重点案件</t>
  </si>
  <si>
    <t>1、本月对当前防控新型冠状病毒工作开展情况：有防治新型冠状病毒整治工作预案，有整治骑路市场、活禽市场整治工作台账，有开展加强防控新型冠状病毒宣传，有开展单位内部防控工作（单位内部消毒记录、人员口罩配发等等）。
2、市自然资源和规划局转办《丁山新村项目建设有关问题》。由淮南市八公山房屋开发公司建设的丁山新村项目位于丁山路南侧，经图纸核对和现场踏勘，发现该项目存在以下问题：（正在查处中，暂不扣分）
（1）、该项目5#、6#楼整体向西偏移1.14米；
（2）、项目东南角配电房未办理规划许可手续且位置移动。</t>
  </si>
  <si>
    <t>媒体曝光的问题</t>
  </si>
  <si>
    <t>本月共收到媒体曝光案件0 件，未能按督办要求进行办理的案件 0 件。</t>
  </si>
  <si>
    <t>本月督察考评总计得分</t>
  </si>
  <si>
    <t>　　　　　　　　　　　　　　　　　　　　　　　　　　　　　　　　　　　　　　日期：　2020 年 4月 20日　　　　</t>
  </si>
  <si>
    <t>本月数字城管系统共派遣案件112件，按时结案112件，超时结案0件，超时未结案0件，结案率100%。</t>
  </si>
  <si>
    <r>
      <t xml:space="preserve">（一）开展“蓝天行动”暨大气污染防治工作； 
   </t>
    </r>
    <r>
      <rPr>
        <sz val="11"/>
        <rFont val="楷体_GB2312"/>
        <family val="3"/>
      </rPr>
      <t>符合市局管理要求事项。</t>
    </r>
    <r>
      <rPr>
        <b/>
        <sz val="11"/>
        <rFont val="楷体_GB2312"/>
        <family val="3"/>
      </rPr>
      <t xml:space="preserve">
（二）坚决取缔店外（占道）经营行为，清除暴露垃圾现象；
 </t>
    </r>
    <r>
      <rPr>
        <sz val="11"/>
        <rFont val="楷体_GB2312"/>
        <family val="3"/>
      </rPr>
      <t xml:space="preserve">3月9日
 淮凤路：二哥远路轮胎店外堆放（扣0.5分）。
 3月13日
 淮凤路山王段：鲁客电动车店外经营；四马路：金邦电动车门前修车（扣1.0分）。
 3月20日
 淮凤路毕家岗段：佳通轮胎乱堆放；首创水务门前堆放管道（扣1.0分）。  </t>
    </r>
    <r>
      <rPr>
        <b/>
        <sz val="11"/>
        <rFont val="楷体_GB2312"/>
        <family val="3"/>
      </rPr>
      <t xml:space="preserve">                                                                                          
（三）继续贯彻落实创建全国文明城市责任路段综合整治工作；
</t>
    </r>
    <r>
      <rPr>
        <sz val="11"/>
        <rFont val="楷体_GB2312"/>
        <family val="3"/>
      </rPr>
      <t xml:space="preserve"> 本月无扣分事项。</t>
    </r>
    <r>
      <rPr>
        <b/>
        <sz val="11"/>
        <rFont val="楷体_GB2312"/>
        <family val="3"/>
      </rPr>
      <t xml:space="preserve">
（四）加强队伍建设，抓好内部管理，整顿作风纪律</t>
    </r>
    <r>
      <rPr>
        <sz val="11"/>
        <rFont val="楷体_GB2312"/>
        <family val="3"/>
      </rPr>
      <t xml:space="preserve">
 符合市局管理要求事项。
</t>
    </r>
    <r>
      <rPr>
        <b/>
        <sz val="11"/>
        <rFont val="楷体_GB2312"/>
        <family val="3"/>
      </rPr>
      <t>（五）加强“两薄”和“三站两场一入口一园区”等重点区域的环境秩序管理</t>
    </r>
    <r>
      <rPr>
        <sz val="11"/>
        <rFont val="楷体_GB2312"/>
        <family val="3"/>
      </rPr>
      <t xml:space="preserve">
 符合市局管理要求事项。
</t>
    </r>
    <r>
      <rPr>
        <b/>
        <sz val="11"/>
        <rFont val="楷体_GB2312"/>
        <family val="3"/>
      </rPr>
      <t>（六）城区私设道路障碍物的长效管理</t>
    </r>
    <r>
      <rPr>
        <sz val="11"/>
        <rFont val="楷体_GB2312"/>
        <family val="3"/>
      </rPr>
      <t xml:space="preserve">
 符合市局管理要求事项。
</t>
    </r>
    <r>
      <rPr>
        <b/>
        <sz val="11"/>
        <rFont val="楷体_GB2312"/>
        <family val="3"/>
      </rPr>
      <t>（七）切实加强违法建设巡查防控</t>
    </r>
    <r>
      <rPr>
        <sz val="11"/>
        <rFont val="楷体_GB2312"/>
        <family val="3"/>
      </rPr>
      <t xml:space="preserve">
 符合市局管理要求事项。
</t>
    </r>
    <r>
      <rPr>
        <b/>
        <sz val="11"/>
        <rFont val="楷体_GB2312"/>
        <family val="3"/>
      </rPr>
      <t>（八）城区车辆占道乱停乱放的整治和管理
（九）节庆期间户外广告及宣传点的管理</t>
    </r>
    <r>
      <rPr>
        <sz val="11"/>
        <rFont val="楷体_GB2312"/>
        <family val="3"/>
      </rPr>
      <t xml:space="preserve">
 符合市局管理要求事项。    </t>
    </r>
  </si>
  <si>
    <t>1、无违反市局队容风纪管理规定的现象；                                                                                                                                 2、3月1日-3月31日,合计31天，其中，节假日9天，工作日22天。因新型肺炎疫情防控需要，市局统一各单位临时取消早点名。                                                                                                            3、本月对该局进行在岗履职抽查2次。3月9日、3月20日抽查该局在岗履职，符合市局管理要求。
4、本月自行组织检查 4 次，有检查记录，有领导签字。</t>
  </si>
  <si>
    <t xml:space="preserve">1、本月共受理各类投诉、举报案件11件，办结11件，未办结0件。                                                                           2、未能按督办要求办理的案件有 0件。 
   （1）2020【691】号群众反映八公山新庄孜旁铁道口违建（正在走法律程序，限期拆除通知书已下达，暂不扣分）。                                                                                                                                                    3、与举报者沟通不充分或能办不办、推诿扯皮，造成案情恶化或群众进一步上访的情况和被多次投诉仍不能有效解决且不能说明原因的案件 0 件。                                                                                         4、市长热线或其它部门核实办理不满意、不属实的案件 0 件。                                                                                5、对办理督办案件未依照法定原则办理的有 0 件 。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</si>
</sst>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00_ "/>
  </numFmts>
  <fonts count="36">
    <font>
      <sz val="12"/>
      <name val="宋体"/>
      <family val="0"/>
    </font>
    <font>
      <sz val="11"/>
      <name val="楷体_GB2312"/>
      <family val="3"/>
    </font>
    <font>
      <sz val="12"/>
      <color indexed="15"/>
      <name val="宋体"/>
      <family val="0"/>
    </font>
    <font>
      <sz val="12"/>
      <color indexed="8"/>
      <name val="楷体_GB2312"/>
      <family val="3"/>
    </font>
    <font>
      <sz val="12"/>
      <color indexed="8"/>
      <name val="宋体"/>
      <family val="0"/>
    </font>
    <font>
      <sz val="22"/>
      <color indexed="8"/>
      <name val="黑体"/>
      <family val="0"/>
    </font>
    <font>
      <sz val="22"/>
      <name val="黑体"/>
      <family val="0"/>
    </font>
    <font>
      <sz val="11"/>
      <color indexed="8"/>
      <name val="楷体_GB2312"/>
      <family val="3"/>
    </font>
    <font>
      <b/>
      <sz val="11"/>
      <color indexed="8"/>
      <name val="楷体_GB2312"/>
      <family val="3"/>
    </font>
    <font>
      <b/>
      <sz val="11"/>
      <name val="楷体_GB2312"/>
      <family val="3"/>
    </font>
    <font>
      <sz val="11"/>
      <color indexed="10"/>
      <name val="楷体_GB2312"/>
      <family val="3"/>
    </font>
    <font>
      <b/>
      <sz val="12"/>
      <color indexed="8"/>
      <name val="楷体_GB2312"/>
      <family val="3"/>
    </font>
    <font>
      <sz val="10"/>
      <name val="楷体_GB2312"/>
      <family val="3"/>
    </font>
    <font>
      <sz val="11"/>
      <color indexed="8"/>
      <name val="宋体"/>
      <family val="0"/>
    </font>
    <font>
      <sz val="10"/>
      <color indexed="8"/>
      <name val="楷体_GB2312"/>
      <family val="3"/>
    </font>
    <font>
      <sz val="11"/>
      <name val="宋体"/>
      <family val="0"/>
    </font>
    <font>
      <sz val="11"/>
      <color indexed="15"/>
      <name val="楷体_GB2312"/>
      <family val="3"/>
    </font>
    <font>
      <sz val="11"/>
      <color indexed="17"/>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53"/>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b/>
      <sz val="11"/>
      <color indexed="9"/>
      <name val="宋体"/>
      <family val="0"/>
    </font>
    <font>
      <i/>
      <sz val="11"/>
      <color indexed="23"/>
      <name val="宋体"/>
      <family val="0"/>
    </font>
    <font>
      <u val="single"/>
      <sz val="11"/>
      <color indexed="20"/>
      <name val="宋体"/>
      <family val="0"/>
    </font>
    <font>
      <b/>
      <sz val="15"/>
      <color indexed="54"/>
      <name val="宋体"/>
      <family val="0"/>
    </font>
    <font>
      <b/>
      <sz val="11"/>
      <color indexed="63"/>
      <name val="宋体"/>
      <family val="0"/>
    </font>
    <font>
      <sz val="11"/>
      <color indexed="19"/>
      <name val="宋体"/>
      <family val="0"/>
    </font>
    <font>
      <b/>
      <sz val="11"/>
      <color indexed="8"/>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7" borderId="0" applyNumberFormat="0" applyBorder="0" applyAlignment="0" applyProtection="0"/>
    <xf numFmtId="0" fontId="26" fillId="11" borderId="0" applyNumberFormat="0" applyBorder="0" applyAlignment="0" applyProtection="0"/>
    <xf numFmtId="0" fontId="26"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31" fillId="0" borderId="1" applyNumberFormat="0" applyFill="0" applyAlignment="0" applyProtection="0"/>
    <xf numFmtId="0" fontId="24" fillId="0" borderId="1" applyNumberFormat="0" applyFill="0" applyAlignment="0" applyProtection="0"/>
    <xf numFmtId="0" fontId="19" fillId="0" borderId="2" applyNumberFormat="0" applyFill="0" applyAlignment="0" applyProtection="0"/>
    <xf numFmtId="0" fontId="19" fillId="0" borderId="0" applyNumberFormat="0" applyFill="0" applyBorder="0" applyAlignment="0" applyProtection="0"/>
    <xf numFmtId="0" fontId="27" fillId="12" borderId="0" applyNumberFormat="0" applyBorder="0" applyAlignment="0" applyProtection="0"/>
    <xf numFmtId="0" fontId="21" fillId="0" borderId="0" applyNumberFormat="0" applyFill="0" applyBorder="0" applyAlignment="0" applyProtection="0"/>
    <xf numFmtId="0" fontId="17" fillId="6" borderId="0" applyNumberFormat="0" applyBorder="0" applyAlignment="0" applyProtection="0"/>
    <xf numFmtId="0" fontId="3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18" fillId="4" borderId="4" applyNumberFormat="0" applyAlignment="0" applyProtection="0"/>
    <xf numFmtId="0" fontId="28" fillId="13" borderId="5" applyNumberFormat="0" applyAlignment="0" applyProtection="0"/>
    <xf numFmtId="0" fontId="29" fillId="0" borderId="0" applyNumberFormat="0" applyFill="0" applyBorder="0" applyAlignment="0" applyProtection="0"/>
    <xf numFmtId="0" fontId="25" fillId="0" borderId="0" applyNumberFormat="0" applyFill="0" applyBorder="0" applyAlignment="0" applyProtection="0"/>
    <xf numFmtId="0" fontId="23"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33" fillId="9" borderId="0" applyNumberFormat="0" applyBorder="0" applyAlignment="0" applyProtection="0"/>
    <xf numFmtId="0" fontId="32" fillId="4" borderId="7" applyNumberFormat="0" applyAlignment="0" applyProtection="0"/>
    <xf numFmtId="0" fontId="22" fillId="7" borderId="4" applyNumberFormat="0" applyAlignment="0" applyProtection="0"/>
    <xf numFmtId="0" fontId="30" fillId="0" borderId="0" applyNumberFormat="0" applyFill="0" applyBorder="0" applyAlignment="0" applyProtection="0"/>
    <xf numFmtId="0" fontId="13" fillId="3" borderId="8" applyNumberFormat="0" applyFont="0" applyAlignment="0" applyProtection="0"/>
  </cellStyleXfs>
  <cellXfs count="60">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49" fontId="0" fillId="0" borderId="0" xfId="0" applyNumberFormat="1" applyFont="1" applyBorder="1" applyAlignment="1">
      <alignment horizontal="center" vertical="center"/>
    </xf>
    <xf numFmtId="49" fontId="0" fillId="0" borderId="0" xfId="0" applyNumberFormat="1" applyFont="1" applyBorder="1" applyAlignment="1">
      <alignment vertical="center"/>
    </xf>
    <xf numFmtId="49" fontId="4" fillId="0" borderId="0" xfId="0" applyNumberFormat="1" applyFont="1" applyBorder="1" applyAlignment="1">
      <alignment horizontal="left" vertical="center" wrapText="1"/>
    </xf>
    <xf numFmtId="0" fontId="4" fillId="0" borderId="0" xfId="0" applyFont="1" applyBorder="1" applyAlignment="1">
      <alignment vertical="center"/>
    </xf>
    <xf numFmtId="0" fontId="8"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7" fillId="0" borderId="9" xfId="0" applyFont="1" applyBorder="1" applyAlignment="1">
      <alignment horizontal="left" vertical="center" wrapText="1"/>
    </xf>
    <xf numFmtId="49" fontId="1"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49" fontId="1" fillId="0" borderId="9" xfId="0" applyNumberFormat="1" applyFont="1" applyBorder="1" applyAlignment="1">
      <alignment horizontal="center" vertical="center"/>
    </xf>
    <xf numFmtId="0" fontId="7" fillId="0" borderId="0" xfId="0" applyFont="1" applyBorder="1" applyAlignment="1">
      <alignment vertical="center"/>
    </xf>
    <xf numFmtId="49" fontId="8" fillId="0" borderId="9" xfId="0" applyNumberFormat="1" applyFont="1" applyBorder="1" applyAlignment="1">
      <alignment horizontal="center" vertical="center" wrapText="1"/>
    </xf>
    <xf numFmtId="180" fontId="7"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180" fontId="13" fillId="0" borderId="9" xfId="0" applyNumberFormat="1" applyFont="1" applyBorder="1" applyAlignment="1">
      <alignment horizontal="center" vertical="center" wrapText="1"/>
    </xf>
    <xf numFmtId="0" fontId="7" fillId="0" borderId="9" xfId="0" applyFont="1" applyBorder="1" applyAlignment="1">
      <alignment vertical="center" wrapText="1"/>
    </xf>
    <xf numFmtId="0" fontId="14" fillId="0" borderId="9" xfId="0" applyFont="1" applyBorder="1" applyAlignment="1">
      <alignment vertical="center" wrapText="1"/>
    </xf>
    <xf numFmtId="180" fontId="15" fillId="0" borderId="9" xfId="0" applyNumberFormat="1" applyFont="1" applyBorder="1" applyAlignment="1">
      <alignment horizontal="center" vertical="center" wrapText="1"/>
    </xf>
    <xf numFmtId="0" fontId="1" fillId="0" borderId="9" xfId="0" applyFont="1" applyBorder="1" applyAlignment="1">
      <alignment vertical="center" wrapText="1"/>
    </xf>
    <xf numFmtId="180" fontId="1" fillId="0" borderId="9" xfId="0" applyNumberFormat="1" applyFont="1" applyBorder="1" applyAlignment="1">
      <alignment horizontal="center" vertical="center" wrapText="1"/>
    </xf>
    <xf numFmtId="0" fontId="16" fillId="0" borderId="9" xfId="0" applyFont="1" applyBorder="1" applyAlignment="1">
      <alignment vertical="center"/>
    </xf>
    <xf numFmtId="0" fontId="4" fillId="0" borderId="0" xfId="0" applyFont="1" applyBorder="1" applyAlignment="1">
      <alignment vertical="center"/>
    </xf>
    <xf numFmtId="0" fontId="7" fillId="0" borderId="9" xfId="0" applyFont="1" applyBorder="1" applyAlignment="1">
      <alignment vertical="center"/>
    </xf>
    <xf numFmtId="0" fontId="7" fillId="0" borderId="9" xfId="0" applyNumberFormat="1" applyFont="1" applyBorder="1" applyAlignment="1">
      <alignment vertical="center" wrapText="1"/>
    </xf>
    <xf numFmtId="0" fontId="7" fillId="0" borderId="9" xfId="0" applyFont="1" applyBorder="1" applyAlignment="1">
      <alignment horizontal="center" vertical="center" wrapText="1"/>
    </xf>
    <xf numFmtId="0" fontId="4" fillId="0" borderId="9" xfId="0" applyFont="1" applyBorder="1" applyAlignment="1">
      <alignment vertical="center"/>
    </xf>
    <xf numFmtId="180" fontId="7" fillId="0" borderId="9" xfId="0" applyNumberFormat="1" applyFont="1" applyBorder="1" applyAlignment="1">
      <alignment horizontal="center" vertical="center" wrapText="1"/>
    </xf>
    <xf numFmtId="0" fontId="12" fillId="0" borderId="9" xfId="0" applyFont="1" applyBorder="1" applyAlignment="1">
      <alignment horizontal="left" vertical="center" wrapText="1"/>
    </xf>
    <xf numFmtId="0" fontId="7" fillId="0" borderId="9" xfId="0" applyFont="1" applyBorder="1" applyAlignment="1">
      <alignment horizontal="left" vertical="center" wrapText="1"/>
    </xf>
    <xf numFmtId="0" fontId="11" fillId="0" borderId="9" xfId="0" applyFont="1" applyBorder="1" applyAlignment="1">
      <alignment horizontal="center" vertical="center" wrapText="1"/>
    </xf>
    <xf numFmtId="0" fontId="3" fillId="0" borderId="9" xfId="0" applyFont="1" applyBorder="1" applyAlignment="1">
      <alignment horizontal="center" vertical="center" wrapText="1"/>
    </xf>
    <xf numFmtId="180" fontId="1" fillId="0" borderId="9" xfId="0" applyNumberFormat="1" applyFont="1" applyBorder="1" applyAlignment="1">
      <alignment horizontal="center" vertical="center"/>
    </xf>
    <xf numFmtId="0" fontId="1" fillId="0" borderId="9" xfId="0" applyNumberFormat="1" applyFont="1" applyBorder="1" applyAlignment="1">
      <alignment horizontal="center" vertical="center"/>
    </xf>
    <xf numFmtId="0" fontId="8" fillId="0" borderId="9" xfId="0" applyFont="1" applyBorder="1" applyAlignment="1">
      <alignment horizontal="center" vertical="center" textRotation="255" wrapText="1"/>
    </xf>
    <xf numFmtId="0" fontId="9" fillId="0" borderId="9" xfId="0" applyFont="1" applyBorder="1" applyAlignment="1">
      <alignment horizontal="center" vertical="center" wrapText="1"/>
    </xf>
    <xf numFmtId="49" fontId="1" fillId="0" borderId="9" xfId="0" applyNumberFormat="1" applyFont="1" applyBorder="1" applyAlignment="1">
      <alignment horizontal="center" vertical="center" wrapText="1"/>
    </xf>
    <xf numFmtId="0" fontId="9" fillId="0" borderId="9" xfId="0" applyFont="1" applyBorder="1" applyAlignment="1">
      <alignment horizontal="left" vertical="center" wrapText="1"/>
    </xf>
    <xf numFmtId="0" fontId="1" fillId="0" borderId="9" xfId="0" applyFont="1" applyBorder="1" applyAlignment="1">
      <alignment horizontal="left" vertical="center" wrapText="1"/>
    </xf>
    <xf numFmtId="0" fontId="8" fillId="0" borderId="9" xfId="0" applyFont="1" applyBorder="1" applyAlignment="1">
      <alignment horizontal="left" vertical="center" wrapText="1"/>
    </xf>
    <xf numFmtId="0" fontId="10" fillId="0" borderId="9" xfId="0" applyFont="1" applyBorder="1" applyAlignment="1">
      <alignment horizontal="left" vertical="center" wrapText="1"/>
    </xf>
    <xf numFmtId="0" fontId="5"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0" fontId="8"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32"/>
  <sheetViews>
    <sheetView tabSelected="1" workbookViewId="0" topLeftCell="A19">
      <selection activeCell="M13" sqref="M13"/>
    </sheetView>
  </sheetViews>
  <sheetFormatPr defaultColWidth="9.00390625" defaultRowHeight="14.25"/>
  <cols>
    <col min="1" max="1" width="5.25390625" style="5" customWidth="1"/>
    <col min="2" max="2" width="4.00390625" style="6" customWidth="1"/>
    <col min="3" max="3" width="10.25390625" style="7" customWidth="1"/>
    <col min="4" max="4" width="12.50390625" style="6" customWidth="1"/>
    <col min="5" max="5" width="7.125" style="6" customWidth="1"/>
    <col min="6" max="6" width="46.625" style="8" customWidth="1"/>
    <col min="7" max="7" width="6.625" style="9" customWidth="1"/>
    <col min="8" max="8" width="5.50390625" style="10" customWidth="1"/>
    <col min="9" max="9" width="7.25390625" style="11" customWidth="1"/>
    <col min="10" max="10" width="20.875" style="12" customWidth="1"/>
    <col min="11" max="251" width="9.00390625" style="12" customWidth="1"/>
  </cols>
  <sheetData>
    <row r="1" spans="1:251" s="1" customFormat="1" ht="27">
      <c r="A1" s="53" t="s">
        <v>0</v>
      </c>
      <c r="B1" s="53"/>
      <c r="C1" s="53"/>
      <c r="D1" s="53"/>
      <c r="E1" s="53"/>
      <c r="F1" s="53"/>
      <c r="G1" s="54"/>
      <c r="H1" s="54"/>
      <c r="I1" s="55"/>
      <c r="J1" s="53"/>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row>
    <row r="2" spans="1:251" s="2" customFormat="1" ht="18" customHeight="1">
      <c r="A2" s="56" t="s">
        <v>55</v>
      </c>
      <c r="B2" s="56"/>
      <c r="C2" s="56"/>
      <c r="D2" s="56"/>
      <c r="E2" s="56"/>
      <c r="F2" s="56"/>
      <c r="G2" s="57"/>
      <c r="H2" s="58"/>
      <c r="I2" s="58"/>
      <c r="J2" s="56"/>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row>
    <row r="3" spans="1:251" s="1" customFormat="1" ht="28.5" customHeight="1">
      <c r="A3" s="13" t="s">
        <v>1</v>
      </c>
      <c r="B3" s="59" t="s">
        <v>2</v>
      </c>
      <c r="C3" s="59"/>
      <c r="D3" s="59" t="s">
        <v>3</v>
      </c>
      <c r="E3" s="59"/>
      <c r="F3" s="59"/>
      <c r="G3" s="14" t="s">
        <v>4</v>
      </c>
      <c r="H3" s="14" t="s">
        <v>5</v>
      </c>
      <c r="I3" s="24" t="s">
        <v>6</v>
      </c>
      <c r="J3" s="13" t="s">
        <v>7</v>
      </c>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c r="FC3" s="12"/>
      <c r="FD3" s="12"/>
      <c r="FE3" s="12"/>
      <c r="FF3" s="12"/>
      <c r="FG3" s="12"/>
      <c r="FH3" s="12"/>
      <c r="FI3" s="12"/>
      <c r="FJ3" s="12"/>
      <c r="FK3" s="12"/>
      <c r="FL3" s="12"/>
      <c r="FM3" s="12"/>
      <c r="FN3" s="12"/>
      <c r="FO3" s="12"/>
      <c r="FP3" s="12"/>
      <c r="FQ3" s="12"/>
      <c r="FR3" s="12"/>
      <c r="FS3" s="12"/>
      <c r="FT3" s="12"/>
      <c r="FU3" s="12"/>
      <c r="FV3" s="12"/>
      <c r="FW3" s="12"/>
      <c r="FX3" s="12"/>
      <c r="FY3" s="12"/>
      <c r="FZ3" s="12"/>
      <c r="GA3" s="12"/>
      <c r="GB3" s="12"/>
      <c r="GC3" s="12"/>
      <c r="GD3" s="12"/>
      <c r="GE3" s="12"/>
      <c r="GF3" s="12"/>
      <c r="GG3" s="12"/>
      <c r="GH3" s="12"/>
      <c r="GI3" s="12"/>
      <c r="GJ3" s="12"/>
      <c r="GK3" s="12"/>
      <c r="GL3" s="12"/>
      <c r="GM3" s="12"/>
      <c r="GN3" s="12"/>
      <c r="GO3" s="12"/>
      <c r="GP3" s="12"/>
      <c r="GQ3" s="12"/>
      <c r="GR3" s="12"/>
      <c r="GS3" s="12"/>
      <c r="GT3" s="12"/>
      <c r="GU3" s="12"/>
      <c r="GV3" s="12"/>
      <c r="GW3" s="12"/>
      <c r="GX3" s="12"/>
      <c r="GY3" s="12"/>
      <c r="GZ3" s="12"/>
      <c r="HA3" s="12"/>
      <c r="HB3" s="12"/>
      <c r="HC3" s="12"/>
      <c r="HD3" s="12"/>
      <c r="HE3" s="12"/>
      <c r="HF3" s="12"/>
      <c r="HG3" s="12"/>
      <c r="HH3" s="12"/>
      <c r="HI3" s="12"/>
      <c r="HJ3" s="12"/>
      <c r="HK3" s="12"/>
      <c r="HL3" s="12"/>
      <c r="HM3" s="12"/>
      <c r="HN3" s="12"/>
      <c r="HO3" s="12"/>
      <c r="HP3" s="12"/>
      <c r="HQ3" s="12"/>
      <c r="HR3" s="12"/>
      <c r="HS3" s="12"/>
      <c r="HT3" s="12"/>
      <c r="HU3" s="12"/>
      <c r="HV3" s="12"/>
      <c r="HW3" s="12"/>
      <c r="HX3" s="12"/>
      <c r="HY3" s="12"/>
      <c r="HZ3" s="12"/>
      <c r="IA3" s="12"/>
      <c r="IB3" s="12"/>
      <c r="IC3" s="12"/>
      <c r="ID3" s="12"/>
      <c r="IE3" s="12"/>
      <c r="IF3" s="12"/>
      <c r="IG3" s="12"/>
      <c r="IH3" s="12"/>
      <c r="II3" s="12"/>
      <c r="IJ3" s="12"/>
      <c r="IK3" s="12"/>
      <c r="IL3" s="12"/>
      <c r="IM3" s="12"/>
      <c r="IN3" s="12"/>
      <c r="IO3" s="12"/>
      <c r="IP3" s="12"/>
      <c r="IQ3" s="12"/>
    </row>
    <row r="4" spans="1:251" s="1" customFormat="1" ht="33.75" customHeight="1">
      <c r="A4" s="46" t="s">
        <v>8</v>
      </c>
      <c r="B4" s="13" t="s">
        <v>9</v>
      </c>
      <c r="C4" s="13" t="s">
        <v>10</v>
      </c>
      <c r="D4" s="41" t="s">
        <v>56</v>
      </c>
      <c r="E4" s="41"/>
      <c r="F4" s="41"/>
      <c r="G4" s="48"/>
      <c r="H4" s="48"/>
      <c r="I4" s="39">
        <f>90.75*0.3</f>
        <v>27.224999999999998</v>
      </c>
      <c r="J4" s="40" t="s">
        <v>11</v>
      </c>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c r="IE4" s="12"/>
      <c r="IF4" s="12"/>
      <c r="IG4" s="12"/>
      <c r="IH4" s="12"/>
      <c r="II4" s="12"/>
      <c r="IJ4" s="12"/>
      <c r="IK4" s="12"/>
      <c r="IL4" s="12"/>
      <c r="IM4" s="12"/>
      <c r="IN4" s="12"/>
      <c r="IO4" s="12"/>
      <c r="IP4" s="12"/>
      <c r="IQ4" s="12"/>
    </row>
    <row r="5" spans="1:251" s="1" customFormat="1" ht="34.5" customHeight="1">
      <c r="A5" s="46"/>
      <c r="B5" s="13" t="s">
        <v>12</v>
      </c>
      <c r="C5" s="13" t="s">
        <v>13</v>
      </c>
      <c r="D5" s="41"/>
      <c r="E5" s="41"/>
      <c r="F5" s="41"/>
      <c r="G5" s="48"/>
      <c r="H5" s="48"/>
      <c r="I5" s="39"/>
      <c r="J5" s="40"/>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row>
    <row r="6" spans="1:251" s="1" customFormat="1" ht="31.5" customHeight="1">
      <c r="A6" s="46"/>
      <c r="B6" s="13" t="s">
        <v>14</v>
      </c>
      <c r="C6" s="13" t="s">
        <v>15</v>
      </c>
      <c r="D6" s="41"/>
      <c r="E6" s="41"/>
      <c r="F6" s="41"/>
      <c r="G6" s="48"/>
      <c r="H6" s="48"/>
      <c r="I6" s="39"/>
      <c r="J6" s="40"/>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row>
    <row r="7" spans="1:251" s="1" customFormat="1" ht="34.5" customHeight="1">
      <c r="A7" s="46"/>
      <c r="B7" s="17" t="s">
        <v>16</v>
      </c>
      <c r="C7" s="18" t="s">
        <v>17</v>
      </c>
      <c r="D7" s="41"/>
      <c r="E7" s="41"/>
      <c r="F7" s="41"/>
      <c r="G7" s="48"/>
      <c r="H7" s="48"/>
      <c r="I7" s="39"/>
      <c r="J7" s="40"/>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row>
    <row r="8" spans="1:251" s="1" customFormat="1" ht="17.25" customHeight="1">
      <c r="A8" s="46"/>
      <c r="B8" s="49" t="s">
        <v>18</v>
      </c>
      <c r="C8" s="50"/>
      <c r="D8" s="50"/>
      <c r="E8" s="50"/>
      <c r="F8" s="50"/>
      <c r="G8" s="16"/>
      <c r="H8" s="16"/>
      <c r="I8" s="25">
        <f>I4</f>
        <v>27.224999999999998</v>
      </c>
      <c r="J8" s="40"/>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row>
    <row r="9" spans="1:251" s="1" customFormat="1" ht="72" customHeight="1">
      <c r="A9" s="46" t="s">
        <v>19</v>
      </c>
      <c r="B9" s="13" t="s">
        <v>9</v>
      </c>
      <c r="C9" s="21" t="s">
        <v>20</v>
      </c>
      <c r="D9" s="41" t="s">
        <v>21</v>
      </c>
      <c r="E9" s="41"/>
      <c r="F9" s="41"/>
      <c r="G9" s="16"/>
      <c r="H9" s="16"/>
      <c r="I9" s="27"/>
      <c r="J9" s="28"/>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row>
    <row r="10" spans="1:251" s="1" customFormat="1" ht="87" customHeight="1">
      <c r="A10" s="46"/>
      <c r="B10" s="13" t="s">
        <v>12</v>
      </c>
      <c r="C10" s="21" t="s">
        <v>22</v>
      </c>
      <c r="D10" s="50" t="s">
        <v>23</v>
      </c>
      <c r="E10" s="50"/>
      <c r="F10" s="50"/>
      <c r="G10" s="16"/>
      <c r="H10" s="16" t="s">
        <v>24</v>
      </c>
      <c r="I10" s="25"/>
      <c r="J10" s="29" t="s">
        <v>25</v>
      </c>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row>
    <row r="11" spans="1:251" s="1" customFormat="1" ht="32.25" customHeight="1">
      <c r="A11" s="46"/>
      <c r="B11" s="13" t="s">
        <v>14</v>
      </c>
      <c r="C11" s="21" t="s">
        <v>26</v>
      </c>
      <c r="D11" s="50" t="s">
        <v>27</v>
      </c>
      <c r="E11" s="50"/>
      <c r="F11" s="50"/>
      <c r="G11" s="16"/>
      <c r="H11" s="16"/>
      <c r="I11" s="30"/>
      <c r="J11" s="15"/>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row>
    <row r="12" spans="1:251" s="1" customFormat="1" ht="48.75" customHeight="1">
      <c r="A12" s="46"/>
      <c r="B12" s="13" t="s">
        <v>16</v>
      </c>
      <c r="C12" s="19" t="s">
        <v>28</v>
      </c>
      <c r="D12" s="50" t="s">
        <v>29</v>
      </c>
      <c r="E12" s="50"/>
      <c r="F12" s="50"/>
      <c r="G12" s="16"/>
      <c r="H12" s="16"/>
      <c r="I12" s="30"/>
      <c r="J12" s="15"/>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row>
    <row r="13" spans="1:251" s="1" customFormat="1" ht="110.25" customHeight="1">
      <c r="A13" s="46"/>
      <c r="B13" s="13" t="s">
        <v>30</v>
      </c>
      <c r="C13" s="18" t="s">
        <v>31</v>
      </c>
      <c r="D13" s="50" t="s">
        <v>59</v>
      </c>
      <c r="E13" s="52"/>
      <c r="F13" s="52"/>
      <c r="G13" s="22"/>
      <c r="H13" s="22"/>
      <c r="I13" s="30"/>
      <c r="J13" s="31"/>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c r="FL13" s="12"/>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row>
    <row r="14" spans="1:10" s="3" customFormat="1" ht="75" customHeight="1">
      <c r="A14" s="46" t="s">
        <v>19</v>
      </c>
      <c r="B14" s="47" t="s">
        <v>32</v>
      </c>
      <c r="C14" s="47" t="s">
        <v>33</v>
      </c>
      <c r="D14" s="19" t="s">
        <v>34</v>
      </c>
      <c r="E14" s="50" t="s">
        <v>35</v>
      </c>
      <c r="F14" s="50"/>
      <c r="G14" s="22"/>
      <c r="H14" s="22"/>
      <c r="I14" s="32"/>
      <c r="J14" s="33"/>
    </row>
    <row r="15" spans="1:251" s="4" customFormat="1" ht="73.5" customHeight="1">
      <c r="A15" s="46"/>
      <c r="B15" s="47"/>
      <c r="C15" s="47"/>
      <c r="D15" s="19" t="s">
        <v>36</v>
      </c>
      <c r="E15" s="50" t="s">
        <v>37</v>
      </c>
      <c r="F15" s="49"/>
      <c r="G15" s="22"/>
      <c r="H15" s="22" t="s">
        <v>38</v>
      </c>
      <c r="I15" s="32"/>
      <c r="J15" s="26" t="s">
        <v>39</v>
      </c>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row>
    <row r="16" spans="1:251" s="1" customFormat="1" ht="75" customHeight="1">
      <c r="A16" s="46"/>
      <c r="B16" s="47"/>
      <c r="C16" s="47"/>
      <c r="D16" s="19" t="s">
        <v>40</v>
      </c>
      <c r="E16" s="50" t="s">
        <v>41</v>
      </c>
      <c r="F16" s="50"/>
      <c r="G16" s="22"/>
      <c r="H16" s="22"/>
      <c r="I16" s="32"/>
      <c r="J16" s="35"/>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2"/>
      <c r="EV16" s="12"/>
      <c r="EW16" s="12"/>
      <c r="EX16" s="12"/>
      <c r="EY16" s="12"/>
      <c r="EZ16" s="12"/>
      <c r="FA16" s="12"/>
      <c r="FB16" s="12"/>
      <c r="FC16" s="12"/>
      <c r="FD16" s="12"/>
      <c r="FE16" s="12"/>
      <c r="FF16" s="12"/>
      <c r="FG16" s="12"/>
      <c r="FH16" s="12"/>
      <c r="FI16" s="12"/>
      <c r="FJ16" s="12"/>
      <c r="FK16" s="12"/>
      <c r="FL16" s="12"/>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row>
    <row r="17" spans="1:251" s="1" customFormat="1" ht="85.5" customHeight="1">
      <c r="A17" s="46"/>
      <c r="B17" s="47"/>
      <c r="C17" s="47"/>
      <c r="D17" s="19" t="s">
        <v>42</v>
      </c>
      <c r="E17" s="50" t="s">
        <v>43</v>
      </c>
      <c r="F17" s="50"/>
      <c r="G17" s="22"/>
      <c r="H17" s="22"/>
      <c r="I17" s="32"/>
      <c r="J17" s="36"/>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row>
    <row r="18" spans="1:251" s="1" customFormat="1" ht="105.75" customHeight="1">
      <c r="A18" s="46"/>
      <c r="B18" s="47"/>
      <c r="C18" s="47"/>
      <c r="D18" s="19" t="s">
        <v>44</v>
      </c>
      <c r="E18" s="50" t="s">
        <v>58</v>
      </c>
      <c r="F18" s="50"/>
      <c r="G18" s="22"/>
      <c r="H18" s="22"/>
      <c r="I18" s="32"/>
      <c r="J18" s="36"/>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row>
    <row r="19" spans="1:251" s="1" customFormat="1" ht="25.5" customHeight="1">
      <c r="A19" s="46"/>
      <c r="B19" s="51" t="s">
        <v>18</v>
      </c>
      <c r="C19" s="51"/>
      <c r="D19" s="51"/>
      <c r="E19" s="51"/>
      <c r="F19" s="51"/>
      <c r="G19" s="22" t="s">
        <v>45</v>
      </c>
      <c r="H19" s="22" t="s">
        <v>46</v>
      </c>
      <c r="I19" s="32">
        <v>30</v>
      </c>
      <c r="J19" s="31"/>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c r="FC19" s="12"/>
      <c r="FD19" s="12"/>
      <c r="FE19" s="12"/>
      <c r="FF19" s="12"/>
      <c r="FG19" s="12"/>
      <c r="FH19" s="12"/>
      <c r="FI19" s="12"/>
      <c r="FJ19" s="12"/>
      <c r="FK19" s="12"/>
      <c r="FL19" s="12"/>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row>
    <row r="20" spans="1:251" s="1" customFormat="1" ht="341.25" customHeight="1">
      <c r="A20" s="46" t="s">
        <v>47</v>
      </c>
      <c r="B20" s="13" t="s">
        <v>9</v>
      </c>
      <c r="C20" s="21" t="s">
        <v>48</v>
      </c>
      <c r="D20" s="49" t="s">
        <v>57</v>
      </c>
      <c r="E20" s="50"/>
      <c r="F20" s="50"/>
      <c r="G20" s="16" t="s">
        <v>49</v>
      </c>
      <c r="H20" s="16"/>
      <c r="I20" s="30"/>
      <c r="J20" s="20"/>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row>
    <row r="21" spans="1:10" s="1" customFormat="1" ht="126" customHeight="1">
      <c r="A21" s="46"/>
      <c r="B21" s="13" t="s">
        <v>12</v>
      </c>
      <c r="C21" s="21" t="s">
        <v>50</v>
      </c>
      <c r="D21" s="50" t="s">
        <v>51</v>
      </c>
      <c r="E21" s="50"/>
      <c r="F21" s="50"/>
      <c r="G21" s="16"/>
      <c r="H21" s="16"/>
      <c r="I21" s="30"/>
      <c r="J21" s="37"/>
    </row>
    <row r="22" spans="1:251" s="1" customFormat="1" ht="28.5" customHeight="1">
      <c r="A22" s="46"/>
      <c r="B22" s="13" t="s">
        <v>14</v>
      </c>
      <c r="C22" s="21" t="s">
        <v>52</v>
      </c>
      <c r="D22" s="50" t="s">
        <v>53</v>
      </c>
      <c r="E22" s="50"/>
      <c r="F22" s="50"/>
      <c r="G22" s="16"/>
      <c r="H22" s="16"/>
      <c r="I22" s="30"/>
      <c r="J22" s="21"/>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c r="FC22" s="12"/>
      <c r="FD22" s="12"/>
      <c r="FE22" s="12"/>
      <c r="FF22" s="12"/>
      <c r="FG22" s="12"/>
      <c r="FH22" s="12"/>
      <c r="FI22" s="12"/>
      <c r="FJ22" s="12"/>
      <c r="FK22" s="12"/>
      <c r="FL22" s="12"/>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row>
    <row r="23" spans="1:251" s="1" customFormat="1" ht="18.75" customHeight="1">
      <c r="A23" s="46"/>
      <c r="B23" s="51" t="s">
        <v>18</v>
      </c>
      <c r="C23" s="51"/>
      <c r="D23" s="51"/>
      <c r="E23" s="51"/>
      <c r="F23" s="51"/>
      <c r="G23" s="22" t="s">
        <v>49</v>
      </c>
      <c r="H23" s="22" t="s">
        <v>45</v>
      </c>
      <c r="I23" s="32">
        <v>37.5</v>
      </c>
      <c r="J23" s="31"/>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c r="FC23" s="12"/>
      <c r="FD23" s="12"/>
      <c r="FE23" s="12"/>
      <c r="FF23" s="12"/>
      <c r="FG23" s="12"/>
      <c r="FH23" s="12"/>
      <c r="FI23" s="12"/>
      <c r="FJ23" s="12"/>
      <c r="FK23" s="12"/>
      <c r="FL23" s="12"/>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row>
    <row r="24" spans="1:251" s="1" customFormat="1" ht="20.25" customHeight="1">
      <c r="A24" s="42" t="s">
        <v>54</v>
      </c>
      <c r="B24" s="43"/>
      <c r="C24" s="43"/>
      <c r="D24" s="43"/>
      <c r="E24" s="43"/>
      <c r="F24" s="43"/>
      <c r="G24" s="44">
        <f>I8+I19+I23</f>
        <v>94.725</v>
      </c>
      <c r="H24" s="45"/>
      <c r="I24" s="45"/>
      <c r="J24" s="38"/>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row>
    <row r="25" spans="1:251" s="1" customFormat="1" ht="14.25">
      <c r="A25" s="5"/>
      <c r="B25" s="6"/>
      <c r="C25" s="7"/>
      <c r="D25" s="6"/>
      <c r="E25" s="6"/>
      <c r="F25" s="8"/>
      <c r="G25" s="9"/>
      <c r="H25" s="10"/>
      <c r="I25" s="11"/>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row>
    <row r="26" spans="1:251" s="1" customFormat="1" ht="14.25">
      <c r="A26" s="5"/>
      <c r="B26" s="6"/>
      <c r="C26" s="7"/>
      <c r="D26" s="6"/>
      <c r="E26" s="6"/>
      <c r="F26" s="8"/>
      <c r="G26" s="9"/>
      <c r="H26" s="10"/>
      <c r="I26" s="11"/>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row>
    <row r="27" spans="1:251" s="1" customFormat="1" ht="14.25">
      <c r="A27" s="5"/>
      <c r="B27" s="6"/>
      <c r="C27" s="7"/>
      <c r="D27" s="6"/>
      <c r="E27" s="6"/>
      <c r="F27" s="8"/>
      <c r="G27" s="9"/>
      <c r="H27" s="10"/>
      <c r="I27" s="11"/>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row>
    <row r="28" spans="1:251" s="1" customFormat="1" ht="14.25">
      <c r="A28" s="5"/>
      <c r="B28" s="6"/>
      <c r="C28" s="7"/>
      <c r="D28" s="6"/>
      <c r="E28" s="6"/>
      <c r="F28" s="8"/>
      <c r="G28" s="9"/>
      <c r="H28" s="10"/>
      <c r="I28" s="11"/>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row>
    <row r="29" spans="1:251" s="1" customFormat="1" ht="14.25">
      <c r="A29" s="5"/>
      <c r="B29" s="6"/>
      <c r="C29" s="7"/>
      <c r="D29" s="6"/>
      <c r="E29" s="6"/>
      <c r="F29" s="8"/>
      <c r="G29" s="9"/>
      <c r="H29" s="10"/>
      <c r="I29" s="11"/>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row>
    <row r="30" spans="1:251" s="1" customFormat="1" ht="14.25">
      <c r="A30" s="5"/>
      <c r="B30" s="6"/>
      <c r="C30" s="7"/>
      <c r="D30" s="6"/>
      <c r="E30" s="6"/>
      <c r="F30" s="8"/>
      <c r="G30" s="9"/>
      <c r="H30" s="10"/>
      <c r="I30" s="11"/>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row>
    <row r="31" spans="1:251" s="1" customFormat="1" ht="14.25">
      <c r="A31" s="5"/>
      <c r="B31" s="6"/>
      <c r="C31" s="7"/>
      <c r="D31" s="6"/>
      <c r="E31" s="6"/>
      <c r="F31" s="8"/>
      <c r="G31" s="9"/>
      <c r="H31" s="10"/>
      <c r="I31" s="11"/>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row>
    <row r="32" spans="1:251" s="1" customFormat="1" ht="14.25">
      <c r="A32" s="5"/>
      <c r="B32" s="6"/>
      <c r="C32" s="7"/>
      <c r="D32" s="6"/>
      <c r="E32" s="6"/>
      <c r="F32" s="8"/>
      <c r="G32" s="9"/>
      <c r="H32" s="10"/>
      <c r="I32" s="11"/>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row>
  </sheetData>
  <sheetProtection/>
  <mergeCells count="33">
    <mergeCell ref="D10:F10"/>
    <mergeCell ref="D11:F11"/>
    <mergeCell ref="A1:J1"/>
    <mergeCell ref="A2:J2"/>
    <mergeCell ref="B3:C3"/>
    <mergeCell ref="D3:F3"/>
    <mergeCell ref="D21:F21"/>
    <mergeCell ref="D22:F22"/>
    <mergeCell ref="B23:F23"/>
    <mergeCell ref="E16:F16"/>
    <mergeCell ref="E17:F17"/>
    <mergeCell ref="E18:F18"/>
    <mergeCell ref="B19:F19"/>
    <mergeCell ref="C14:C18"/>
    <mergeCell ref="G4:G7"/>
    <mergeCell ref="H4:H7"/>
    <mergeCell ref="D20:F20"/>
    <mergeCell ref="D12:F12"/>
    <mergeCell ref="D13:F13"/>
    <mergeCell ref="E14:F14"/>
    <mergeCell ref="E15:F15"/>
    <mergeCell ref="B8:F8"/>
    <mergeCell ref="D9:F9"/>
    <mergeCell ref="I4:I7"/>
    <mergeCell ref="J4:J8"/>
    <mergeCell ref="D4:F7"/>
    <mergeCell ref="A24:F24"/>
    <mergeCell ref="G24:I24"/>
    <mergeCell ref="A4:A8"/>
    <mergeCell ref="A9:A13"/>
    <mergeCell ref="A14:A19"/>
    <mergeCell ref="A20:A23"/>
    <mergeCell ref="B14:B18"/>
  </mergeCells>
  <printOptions/>
  <pageMargins left="0.59" right="0.47" top="0.67" bottom="0.51" header="0.51"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猪猪猫.CN</dc:creator>
  <cp:keywords/>
  <dc:description/>
  <cp:lastModifiedBy>微软用户</cp:lastModifiedBy>
  <cp:lastPrinted>2020-04-13T03:18:54Z</cp:lastPrinted>
  <dcterms:created xsi:type="dcterms:W3CDTF">2009-03-03T02:46:04Z</dcterms:created>
  <dcterms:modified xsi:type="dcterms:W3CDTF">2020-04-23T02:00:36Z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