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35" windowHeight="7935" activeTab="0"/>
  </bookViews>
  <sheets>
    <sheet name="调整后的表" sheetId="1" r:id="rId1"/>
    <sheet name="Sheet4" sheetId="2" r:id="rId2"/>
    <sheet name="Sheet3" sheetId="3" r:id="rId3"/>
  </sheets>
  <definedNames/>
  <calcPr fullCalcOnLoad="1"/>
</workbook>
</file>

<file path=xl/sharedStrings.xml><?xml version="1.0" encoding="utf-8"?>
<sst xmlns="http://schemas.openxmlformats.org/spreadsheetml/2006/main" count="65" uniqueCount="55">
  <si>
    <t xml:space="preserve"> 高新技术产业开发区城市管理行政执法分局 4 月份督察考评评分表</t>
  </si>
  <si>
    <t>序号</t>
  </si>
  <si>
    <t>考评项目及
内容</t>
  </si>
  <si>
    <t>考评情况</t>
  </si>
  <si>
    <t>扣分</t>
  </si>
  <si>
    <t>加分</t>
  </si>
  <si>
    <t>得分</t>
  </si>
  <si>
    <t>备注</t>
  </si>
  <si>
    <t>第一部分  一般督察 （30分）</t>
  </si>
  <si>
    <t>一</t>
  </si>
  <si>
    <t>市容环境</t>
  </si>
  <si>
    <t>一般督察采取数字城管系统进行考评计分。评分公式为：一般督察得分=（数字城管系统派遣案件办结案件得分+工作量得分）×0.3。（数字城管系统派遣案件办结案件得分=【（按时结案数+超时结案数×0.7）÷应结案数】×90，工作量得分=【按时结案数+超时结案数×0.7）÷部门平均结案数】×10）</t>
  </si>
  <si>
    <t>二</t>
  </si>
  <si>
    <t>宣传广告</t>
  </si>
  <si>
    <t>三</t>
  </si>
  <si>
    <t>施工管理</t>
  </si>
  <si>
    <t>四</t>
  </si>
  <si>
    <t>街面秩序</t>
  </si>
  <si>
    <t xml:space="preserve">   合计得分</t>
  </si>
  <si>
    <t>第二部分 专项督察 （30分）</t>
  </si>
  <si>
    <t>摊点群规范化管理</t>
  </si>
  <si>
    <t>1、本月，辖区内摊点群共3个，经市局批准或者备案的3个，由区城管局规范管理的0个，辖区内新增摊点群0处，无擅自增加或扩大的摊点群；                                                               2、本月共检查了 3 处摊点群，均符合相应管理要求；                                                                      3、无自发形成且规模较大的摊点群。</t>
  </si>
  <si>
    <t>户外广告规范化设置</t>
  </si>
  <si>
    <t xml:space="preserve">1、户外广告共检查 27 处，其中未经审批或未按审批要求设置经督办仍未能按要求整改的0处；宣传点共检查 1 处，其中无审批手续或未按审批要求设置且未能及时查处、回复的有 0 处；                                              
2、广告、店面招牌画面破损和具有安全隐患的未能按要求整改的有 0 处；
3、本月拆除纬四路、纬五路等路段多处破损非法广告面积达10平方米以上（加1.0分）。                                                                                                                                                            </t>
  </si>
  <si>
    <t>户外广告加分最高不超过2分。</t>
  </si>
  <si>
    <t>违法建设巡查控制</t>
  </si>
  <si>
    <t xml:space="preserve">1、本月巡查发现违法建设 0 处；                                                          2、经督办仍未能按要求查处的案件有 0 件。                             </t>
  </si>
  <si>
    <t>依法办案</t>
  </si>
  <si>
    <t xml:space="preserve">1、本月有 0 件案件进入一般行政执法程序， 2 件简易程序执法案件；                                                                                 2、错案被追究或经当事人提出复议、诉讼后，被确定违法的案卷 0 宗。                       </t>
  </si>
  <si>
    <t>五</t>
  </si>
  <si>
    <t>投诉、举报</t>
  </si>
  <si>
    <t>六</t>
  </si>
  <si>
    <t>队伍建设</t>
  </si>
  <si>
    <t>1.资料报送</t>
  </si>
  <si>
    <t>1、各类材料报送及时，无经催要仍未按要求报送的；                                                                2、无工作时间单位办公室或举报电话无人接听、重要行动或活动期间单位领导或中层干部通讯工具不畅通，影响工作的情况；                                                                                                        3、无工作备案制度未能执行的情况。</t>
  </si>
  <si>
    <t>2.学习宣传</t>
  </si>
  <si>
    <r>
      <t>1、学习情况：本月共组织学习 4 次月参学率达90%，有学习签到表、学习现场照片，学习记录本、簿、笔记齐全；</t>
    </r>
    <r>
      <rPr>
        <sz val="11"/>
        <color indexed="10"/>
        <rFont val="楷体_GB2312"/>
        <family val="3"/>
      </rPr>
      <t xml:space="preserve">                                                           </t>
    </r>
    <r>
      <rPr>
        <sz val="11"/>
        <rFont val="楷体_GB2312"/>
        <family val="3"/>
      </rPr>
      <t>2、宣传情况：向督察大队报送工作信息 8 条，符合要求；在各类媒体发表正面报道，市级 4 篇（加0.2分）。</t>
    </r>
  </si>
  <si>
    <t>转载新闻算1条，如1个稿件在不同网站转载达3次以上，则累计加分不超过3次，宣传工作加分最高不超过3分。</t>
  </si>
  <si>
    <t>3.内部督察</t>
  </si>
  <si>
    <t>1、内部督察共进行了 4 次；                                 2、本月内部督察通报印发 0 期；                                                               3、对上级及有关方面督办事项转办反馈不及时、不认真被打回重报的有 0 件，虚（谎、瞒）报的 0 件。</t>
  </si>
  <si>
    <t>4.工作秩序</t>
  </si>
  <si>
    <t>1、考勤公示，落实奖惩。                                                                                                                    2、办公院内和室内无杂物、垃圾，抽查执法车辆标识齐全，干净、完整。                                                           3、信息化建设实行领导负责制(分管领导是曹军民)；具体经办人是景星。                                                                               4、执法车辆未发现公车私用情况。</t>
  </si>
  <si>
    <t>5.工作纪律</t>
  </si>
  <si>
    <t>1、本月未发现违反市局队容风纪管理规定的现象。                                                                       2、4月1日-4月30日,合计30天，其中，节假日7天，工作日23天。本月应早点名23天。因新型肺炎疫情防控需要，市局统一各单位临时取消早点名。
3、本月对该大队进行在岗履职抽查共计2次。4月2日夜间，对该大队清明节期间焚烧冥纸管理情况进行督查时，有执法人员在路面巡查管理；4月4日夜间，对该大队清明节期间焚烧冥纸管理情况进行督查时，有执法人员在路面巡查管理。       
4、本月自行组织检查 4 次，有检查记录，有领导签字。</t>
  </si>
  <si>
    <t>第三部分重点督察（40分）</t>
  </si>
  <si>
    <t>突击性、阶段性整治活动</t>
  </si>
  <si>
    <r>
      <t xml:space="preserve"> 1、继续加强新型冠状病毒感染的肺炎疫情防控工作</t>
    </r>
    <r>
      <rPr>
        <sz val="11"/>
        <rFont val="楷体_GB2312"/>
        <family val="3"/>
      </rPr>
      <t xml:space="preserve">
 4月份，高新区城管分局疫情防控工作各类资料、台账制作齐全，报送及时，有  0次经催要仍未按要求报送的。本月该分局共开展了疫情防控巡查工作30天，取缔占道售卖活禽3处，取缔店外占道宣传点0处。每日单位内部进行消毒2次。筛查出与湖北省人员接触者有0人，与外省（除湖北省）返淮人员有接触者0人，与境外返淮人员有接触者0人，筛查出发热人员有0人。给每人每天发放1个口罩，每日统计汇总人员体温2次。该项工作分管领导是曹军民，联系人是景星。
</t>
    </r>
    <r>
      <rPr>
        <b/>
        <sz val="11"/>
        <rFont val="楷体_GB2312"/>
        <family val="3"/>
      </rPr>
      <t xml:space="preserve"> 2、加强“清明节”期间文明祭祀及重点路段和区域的市容环境管理</t>
    </r>
    <r>
      <rPr>
        <sz val="11"/>
        <rFont val="楷体_GB2312"/>
        <family val="3"/>
      </rPr>
      <t xml:space="preserve">
 4月2日夜间 纬四路：广弘城南门焚烧冥纸（扣0.5分）。
</t>
    </r>
    <r>
      <rPr>
        <b/>
        <sz val="11"/>
        <rFont val="楷体_GB2312"/>
        <family val="3"/>
      </rPr>
      <t xml:space="preserve"> 3、开展“淮南市禁止燃放烟花爆竹”工作</t>
    </r>
    <r>
      <rPr>
        <sz val="11"/>
        <rFont val="楷体_GB2312"/>
        <family val="3"/>
      </rPr>
      <t xml:space="preserve">
 本月督查未发现占道销售烟花爆竹以及燃放烟花爆竹影响环境卫生、毁坏城市绿化和市政设施等行为。
</t>
    </r>
    <r>
      <rPr>
        <b/>
        <sz val="11"/>
        <rFont val="楷体_GB2312"/>
        <family val="3"/>
      </rPr>
      <t xml:space="preserve"> 4、继续贯彻落实创建全国文明城市责任路段综合整治工作</t>
    </r>
    <r>
      <rPr>
        <sz val="11"/>
        <rFont val="楷体_GB2312"/>
        <family val="3"/>
      </rPr>
      <t xml:space="preserve">
 4月14日 国槐路：玉兰苑小区西门北侧乱搭棚（扣0.5分）。
</t>
    </r>
    <r>
      <rPr>
        <b/>
        <sz val="11"/>
        <rFont val="楷体_GB2312"/>
        <family val="3"/>
      </rPr>
      <t xml:space="preserve"> 5、开展城区占道经营、出店经营专项整治工作</t>
    </r>
    <r>
      <rPr>
        <sz val="11"/>
        <rFont val="楷体_GB2312"/>
        <family val="3"/>
      </rPr>
      <t xml:space="preserve">
（1）本月高新区城管分局开展了“每天一路”店外经营、店外乱堆放专项整治工作：取缔店外经营28处、处罚0处；取缔店外堆放49处、处罚0处；暂扣物品2件、处罚0元。
（2）督查发现涉及占道经营、出店经营问题已及时整改，符合市局管理要求。
</t>
    </r>
    <r>
      <rPr>
        <b/>
        <sz val="11"/>
        <rFont val="楷体_GB2312"/>
        <family val="3"/>
      </rPr>
      <t xml:space="preserve"> 6、开展“蓝天行动”暨大气污染防治工作</t>
    </r>
    <r>
      <rPr>
        <sz val="11"/>
        <rFont val="楷体_GB2312"/>
        <family val="3"/>
      </rPr>
      <t xml:space="preserve">
 本月对高新区夜市排档及油烟烧烤管理情况进行督查共计1次，发现问题1件：
 4月15日夜间 和畅街：三和镇摊点群保洁不及时地面有垃圾（扣0.5分）。
</t>
    </r>
    <r>
      <rPr>
        <b/>
        <sz val="11"/>
        <rFont val="楷体_GB2312"/>
        <family val="3"/>
      </rPr>
      <t xml:space="preserve"> 7、切实加强违法建设巡查防控</t>
    </r>
    <r>
      <rPr>
        <sz val="11"/>
        <rFont val="楷体_GB2312"/>
        <family val="3"/>
      </rPr>
      <t xml:space="preserve">
 在专项督察中体现。 
</t>
    </r>
    <r>
      <rPr>
        <b/>
        <sz val="11"/>
        <rFont val="楷体_GB2312"/>
        <family val="3"/>
      </rPr>
      <t xml:space="preserve"> 8、加强户外广告、宣传点及“牛皮癣”的管理与整治</t>
    </r>
    <r>
      <rPr>
        <sz val="11"/>
        <rFont val="楷体_GB2312"/>
        <family val="3"/>
      </rPr>
      <t xml:space="preserve">
（1）户外广告、宣传点在专项督察中体现；
（2）督查发现涉及“牛皮癣”问题已及时整改，符合市局管理要求。</t>
    </r>
  </si>
  <si>
    <t>批办、交办的重点案件</t>
  </si>
  <si>
    <t>1、本月市局领导共批办重点案件 0 件。 
2、未能按督办要求进行办理的案件有 0 件。</t>
  </si>
  <si>
    <t>媒体曝光的问题</t>
  </si>
  <si>
    <t>本月共收到媒体曝光案件 0 件，未能按督办要求进行办理的案件 0 件。</t>
  </si>
  <si>
    <t>本月督察考评总计得分</t>
  </si>
  <si>
    <t>　　　　　　　　　　　　　　　　　　　　　　　　　　　　　　　　　　　　　　日期：2020年5月21日　　　　</t>
  </si>
  <si>
    <t>1、本月共受理各类投诉、举报案件80件，办结78件，未办结2件。                                                                                2、未能按督办要求办理的案件有 2 件：                                                               
（1）案件号20040700416（市长热线）群众反映金地滟澜山小区70号楼101室业主涉嫌在院内违章搭建，多次投诉未能有效整改（扣0.5分）；
（2）案件号20040300159（市长热线）群众反映漫悦湾项目工地近期每日夜间持续施工至凌晨且噪音扰民，多次投诉未能有效整改（扣0.5分）。
3、与举报者沟通不充分或能办不办、推诿扯皮，造成案情恶化或群众进一步上访的情况和被多次投诉仍不能有效解决且不能说明原因的案件 0 件。                                                                                         4、市长热线或其它部门核实办理不满意、不属实的案件 0 件。                                                                                5、对办理督办案件未依照法定原则办理的有 0 件。</t>
  </si>
  <si>
    <t xml:space="preserve">    本月数字城管系统共派遣案件533件，按时结案529件，超时结案2件，超时未结案2件，结案率99.62%。</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</si>
</sst>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00_-;\-&quot;￥&quot;* #,##0.00_-;_-&quot;￥&quot;* &quot;-&quot;??_-;_-@_-"/>
    <numFmt numFmtId="179" formatCode="_-&quot;￥&quot;* #,##0_-;\-&quot;￥&quot;* #,##0_-;_-&quot;￥&quot;* &quot;-&quot;_-;_-@_-"/>
    <numFmt numFmtId="180" formatCode="0.0_);[Red]\(0.0\)"/>
    <numFmt numFmtId="181" formatCode="0.0_ "/>
    <numFmt numFmtId="182" formatCode="0.00_ "/>
    <numFmt numFmtId="183" formatCode="0.00_);[Red]\(0.00\)"/>
  </numFmts>
  <fonts count="35">
    <font>
      <sz val="12"/>
      <name val="宋体"/>
      <family val="0"/>
    </font>
    <font>
      <sz val="11"/>
      <name val="楷体_GB2312"/>
      <family val="3"/>
    </font>
    <font>
      <sz val="12"/>
      <color indexed="15"/>
      <name val="宋体"/>
      <family val="0"/>
    </font>
    <font>
      <sz val="12"/>
      <color indexed="8"/>
      <name val="楷体_GB2312"/>
      <family val="3"/>
    </font>
    <font>
      <sz val="12"/>
      <color indexed="8"/>
      <name val="宋体"/>
      <family val="0"/>
    </font>
    <font>
      <sz val="22"/>
      <name val="黑体"/>
      <family val="0"/>
    </font>
    <font>
      <sz val="11"/>
      <color indexed="8"/>
      <name val="楷体_GB2312"/>
      <family val="3"/>
    </font>
    <font>
      <b/>
      <sz val="11"/>
      <color indexed="8"/>
      <name val="楷体_GB2312"/>
      <family val="3"/>
    </font>
    <font>
      <b/>
      <sz val="11"/>
      <name val="楷体_GB2312"/>
      <family val="3"/>
    </font>
    <font>
      <sz val="11"/>
      <color indexed="10"/>
      <name val="楷体_GB2312"/>
      <family val="3"/>
    </font>
    <font>
      <b/>
      <sz val="12"/>
      <color indexed="8"/>
      <name val="楷体_GB2312"/>
      <family val="3"/>
    </font>
    <font>
      <sz val="10"/>
      <name val="楷体_GB2312"/>
      <family val="3"/>
    </font>
    <font>
      <sz val="10"/>
      <color indexed="8"/>
      <name val="楷体_GB2312"/>
      <family val="3"/>
    </font>
    <font>
      <sz val="11"/>
      <color indexed="15"/>
      <name val="楷体_GB2312"/>
      <family val="3"/>
    </font>
    <font>
      <sz val="11"/>
      <color indexed="8"/>
      <name val="宋体"/>
      <family val="0"/>
    </font>
    <font>
      <sz val="11"/>
      <color indexed="9"/>
      <name val="宋体"/>
      <family val="0"/>
    </font>
    <font>
      <b/>
      <sz val="13"/>
      <color indexed="54"/>
      <name val="宋体"/>
      <family val="0"/>
    </font>
    <font>
      <sz val="11"/>
      <color indexed="53"/>
      <name val="宋体"/>
      <family val="0"/>
    </font>
    <font>
      <b/>
      <sz val="15"/>
      <color indexed="54"/>
      <name val="宋体"/>
      <family val="0"/>
    </font>
    <font>
      <sz val="11"/>
      <color indexed="10"/>
      <name val="宋体"/>
      <family val="0"/>
    </font>
    <font>
      <sz val="11"/>
      <color indexed="16"/>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54"/>
      <name val="宋体"/>
      <family val="0"/>
    </font>
    <font>
      <sz val="9"/>
      <name val="宋体"/>
      <family val="0"/>
    </font>
    <font>
      <sz val="12"/>
      <name val="楷体_GB2312"/>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18" fillId="0" borderId="1" applyNumberFormat="0" applyFill="0" applyAlignment="0" applyProtection="0"/>
    <xf numFmtId="0" fontId="16" fillId="0" borderId="1" applyNumberFormat="0" applyFill="0" applyAlignment="0" applyProtection="0"/>
    <xf numFmtId="0" fontId="21" fillId="0" borderId="2" applyNumberFormat="0" applyFill="0" applyAlignment="0" applyProtection="0"/>
    <xf numFmtId="0" fontId="21" fillId="0" borderId="0" applyNumberFormat="0" applyFill="0" applyBorder="0" applyAlignment="0" applyProtection="0"/>
    <xf numFmtId="0" fontId="20" fillId="12" borderId="0" applyNumberFormat="0" applyBorder="0" applyAlignment="0" applyProtection="0"/>
    <xf numFmtId="0" fontId="25" fillId="0" borderId="0" applyNumberFormat="0" applyFill="0" applyBorder="0" applyAlignment="0" applyProtection="0"/>
    <xf numFmtId="0" fontId="30" fillId="6" borderId="0" applyNumberFormat="0" applyBorder="0" applyAlignment="0" applyProtection="0"/>
    <xf numFmtId="0" fontId="26"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27" fillId="4" borderId="4" applyNumberFormat="0" applyAlignment="0" applyProtection="0"/>
    <xf numFmtId="0" fontId="31" fillId="13" borderId="5" applyNumberFormat="0" applyAlignment="0" applyProtection="0"/>
    <xf numFmtId="0" fontId="28" fillId="0" borderId="0" applyNumberFormat="0" applyFill="0" applyBorder="0" applyAlignment="0" applyProtection="0"/>
    <xf numFmtId="0" fontId="19" fillId="0" borderId="0" applyNumberFormat="0" applyFill="0" applyBorder="0" applyAlignment="0" applyProtection="0"/>
    <xf numFmtId="0" fontId="17" fillId="0" borderId="6"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23" fillId="9" borderId="0" applyNumberFormat="0" applyBorder="0" applyAlignment="0" applyProtection="0"/>
    <xf numFmtId="0" fontId="24" fillId="4" borderId="7" applyNumberFormat="0" applyAlignment="0" applyProtection="0"/>
    <xf numFmtId="0" fontId="22" fillId="7" borderId="4" applyNumberFormat="0" applyAlignment="0" applyProtection="0"/>
    <xf numFmtId="0" fontId="29" fillId="0" borderId="0" applyNumberFormat="0" applyFill="0" applyBorder="0" applyAlignment="0" applyProtection="0"/>
    <xf numFmtId="0" fontId="14" fillId="3" borderId="8" applyNumberFormat="0" applyFont="0" applyAlignment="0" applyProtection="0"/>
  </cellStyleXfs>
  <cellXfs count="61">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wrapText="1"/>
    </xf>
    <xf numFmtId="180" fontId="0" fillId="0" borderId="0" xfId="0" applyNumberFormat="1" applyFont="1" applyBorder="1" applyAlignment="1">
      <alignment vertical="center"/>
    </xf>
    <xf numFmtId="0" fontId="0" fillId="0" borderId="0" xfId="0" applyFont="1" applyBorder="1" applyAlignment="1">
      <alignment vertical="center"/>
    </xf>
    <xf numFmtId="0" fontId="4" fillId="0" borderId="0" xfId="0" applyFont="1" applyBorder="1" applyAlignment="1">
      <alignment vertical="center"/>
    </xf>
    <xf numFmtId="0" fontId="7" fillId="0" borderId="9" xfId="0" applyFont="1" applyBorder="1" applyAlignment="1">
      <alignment horizontal="center" vertical="center" wrapText="1"/>
    </xf>
    <xf numFmtId="180" fontId="8" fillId="0" borderId="9" xfId="0" applyNumberFormat="1" applyFont="1" applyBorder="1" applyAlignment="1">
      <alignment horizontal="center" vertical="center" wrapText="1"/>
    </xf>
    <xf numFmtId="0" fontId="8" fillId="0" borderId="9" xfId="0" applyFont="1" applyBorder="1" applyAlignment="1">
      <alignment horizontal="center" vertical="center" wrapText="1"/>
    </xf>
    <xf numFmtId="180" fontId="1"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8" fillId="0" borderId="9" xfId="0" applyFont="1" applyBorder="1" applyAlignment="1">
      <alignment horizontal="left" vertical="center" wrapText="1"/>
    </xf>
    <xf numFmtId="0" fontId="7" fillId="0" borderId="9" xfId="0" applyFont="1" applyBorder="1" applyAlignment="1">
      <alignment horizontal="left" vertical="center" wrapText="1"/>
    </xf>
    <xf numFmtId="0" fontId="6" fillId="0" borderId="9" xfId="0" applyFont="1" applyBorder="1" applyAlignment="1">
      <alignment horizontal="left" vertical="center" wrapText="1"/>
    </xf>
    <xf numFmtId="181" fontId="1" fillId="0" borderId="9" xfId="0" applyNumberFormat="1" applyFont="1" applyBorder="1" applyAlignment="1">
      <alignment horizontal="center" vertical="center" wrapText="1"/>
    </xf>
    <xf numFmtId="180" fontId="1" fillId="0" borderId="9" xfId="0" applyNumberFormat="1" applyFont="1" applyBorder="1" applyAlignment="1">
      <alignment horizontal="center" vertical="center"/>
    </xf>
    <xf numFmtId="0" fontId="1" fillId="0" borderId="9" xfId="0" applyFont="1" applyBorder="1" applyAlignment="1">
      <alignment horizontal="center" vertical="center"/>
    </xf>
    <xf numFmtId="181" fontId="1" fillId="0" borderId="9" xfId="0" applyNumberFormat="1" applyFont="1" applyBorder="1" applyAlignment="1">
      <alignment horizontal="center" vertical="center"/>
    </xf>
    <xf numFmtId="0" fontId="7" fillId="0" borderId="9" xfId="0" applyFont="1" applyBorder="1" applyAlignment="1">
      <alignment vertical="center" wrapText="1"/>
    </xf>
    <xf numFmtId="0" fontId="1" fillId="0" borderId="9" xfId="0" applyFont="1" applyBorder="1" applyAlignment="1">
      <alignment vertical="center" wrapText="1"/>
    </xf>
    <xf numFmtId="0" fontId="6" fillId="0" borderId="0" xfId="0" applyFont="1" applyBorder="1" applyAlignment="1">
      <alignment vertical="center"/>
    </xf>
    <xf numFmtId="0" fontId="11" fillId="0" borderId="9" xfId="0" applyFont="1" applyBorder="1" applyAlignment="1">
      <alignment horizontal="left" vertical="center" wrapText="1"/>
    </xf>
    <xf numFmtId="0" fontId="6" fillId="0" borderId="9" xfId="0" applyFont="1" applyBorder="1" applyAlignment="1">
      <alignment vertical="center" wrapText="1"/>
    </xf>
    <xf numFmtId="0" fontId="12" fillId="0" borderId="9" xfId="0" applyFont="1" applyBorder="1" applyAlignment="1">
      <alignment vertical="center" wrapText="1"/>
    </xf>
    <xf numFmtId="0" fontId="13" fillId="0" borderId="9" xfId="0" applyFont="1" applyBorder="1" applyAlignment="1">
      <alignment vertical="center"/>
    </xf>
    <xf numFmtId="0" fontId="4" fillId="0" borderId="0" xfId="0" applyFont="1" applyBorder="1" applyAlignment="1">
      <alignment vertical="center"/>
    </xf>
    <xf numFmtId="0" fontId="6" fillId="0" borderId="9" xfId="0" applyFont="1" applyBorder="1" applyAlignment="1">
      <alignment vertical="center"/>
    </xf>
    <xf numFmtId="0" fontId="6" fillId="0" borderId="9" xfId="0" applyNumberFormat="1" applyFont="1" applyBorder="1" applyAlignment="1">
      <alignment vertical="center" wrapText="1"/>
    </xf>
    <xf numFmtId="0" fontId="6" fillId="0" borderId="9" xfId="0" applyFont="1" applyBorder="1" applyAlignment="1">
      <alignment horizontal="center" vertical="center" wrapText="1"/>
    </xf>
    <xf numFmtId="0" fontId="4" fillId="0" borderId="9" xfId="0" applyFont="1" applyBorder="1" applyAlignment="1">
      <alignment vertical="center"/>
    </xf>
    <xf numFmtId="183" fontId="7" fillId="0" borderId="9" xfId="0" applyNumberFormat="1" applyFont="1" applyBorder="1" applyAlignment="1">
      <alignment horizontal="center" vertical="center" wrapText="1"/>
    </xf>
    <xf numFmtId="183" fontId="1" fillId="0" borderId="9" xfId="0" applyNumberFormat="1" applyFont="1" applyBorder="1" applyAlignment="1">
      <alignment horizontal="center" vertical="center" wrapText="1"/>
    </xf>
    <xf numFmtId="183" fontId="4" fillId="0" borderId="0" xfId="0" applyNumberFormat="1" applyFont="1" applyBorder="1" applyAlignment="1">
      <alignment horizontal="center" vertical="center" wrapText="1"/>
    </xf>
    <xf numFmtId="183" fontId="1" fillId="0" borderId="9" xfId="0" applyNumberFormat="1" applyFont="1" applyBorder="1" applyAlignment="1">
      <alignment vertical="center" wrapText="1"/>
    </xf>
    <xf numFmtId="183" fontId="1" fillId="0" borderId="9" xfId="0" applyNumberFormat="1" applyFont="1" applyBorder="1" applyAlignment="1">
      <alignment horizontal="center" vertical="center" wrapText="1"/>
    </xf>
    <xf numFmtId="183" fontId="1" fillId="0" borderId="9" xfId="0" applyNumberFormat="1" applyFont="1" applyBorder="1" applyAlignment="1">
      <alignment horizontal="center" vertical="center" wrapText="1"/>
    </xf>
    <xf numFmtId="0" fontId="11" fillId="0" borderId="9" xfId="0" applyFont="1" applyBorder="1" applyAlignment="1">
      <alignment horizontal="left" vertical="center" wrapText="1"/>
    </xf>
    <xf numFmtId="0" fontId="1" fillId="0" borderId="9" xfId="0" applyFont="1" applyBorder="1" applyAlignment="1">
      <alignment horizontal="left" vertical="center" wrapText="1"/>
    </xf>
    <xf numFmtId="0" fontId="10" fillId="0" borderId="9" xfId="0" applyFont="1" applyBorder="1" applyAlignment="1">
      <alignment horizontal="center" vertical="center" wrapText="1"/>
    </xf>
    <xf numFmtId="0" fontId="3" fillId="0" borderId="9" xfId="0" applyFont="1" applyBorder="1" applyAlignment="1">
      <alignment horizontal="center" vertical="center" wrapText="1"/>
    </xf>
    <xf numFmtId="182" fontId="34" fillId="0" borderId="9" xfId="0" applyNumberFormat="1" applyFont="1" applyBorder="1" applyAlignment="1">
      <alignment horizontal="center" vertical="center"/>
    </xf>
    <xf numFmtId="0" fontId="7" fillId="0" borderId="9" xfId="0" applyFont="1" applyBorder="1" applyAlignment="1">
      <alignment horizontal="center" vertical="center" textRotation="255" wrapText="1"/>
    </xf>
    <xf numFmtId="0" fontId="8" fillId="0" borderId="9" xfId="0" applyFont="1" applyBorder="1" applyAlignment="1">
      <alignment horizontal="center" vertical="center" wrapText="1"/>
    </xf>
    <xf numFmtId="180" fontId="1"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8"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9" xfId="0" applyFont="1" applyBorder="1" applyAlignment="1">
      <alignment horizontal="left" vertical="center" wrapText="1"/>
    </xf>
    <xf numFmtId="0" fontId="7" fillId="0" borderId="9" xfId="0" applyFont="1" applyBorder="1" applyAlignment="1">
      <alignment horizontal="left" vertical="center" wrapText="1"/>
    </xf>
    <xf numFmtId="0" fontId="8" fillId="0" borderId="9" xfId="0" applyFont="1" applyBorder="1" applyAlignment="1">
      <alignment horizontal="left" vertical="center" wrapText="1"/>
    </xf>
    <xf numFmtId="0" fontId="6" fillId="0" borderId="9" xfId="0" applyFont="1" applyBorder="1" applyAlignment="1">
      <alignment horizontal="left" vertical="center" wrapText="1"/>
    </xf>
    <xf numFmtId="0" fontId="5" fillId="0" borderId="0" xfId="0" applyFont="1" applyBorder="1" applyAlignment="1">
      <alignment horizontal="center" vertical="center"/>
    </xf>
    <xf numFmtId="0" fontId="6" fillId="0" borderId="0" xfId="0" applyFont="1" applyBorder="1" applyAlignment="1">
      <alignment horizontal="right" vertical="center"/>
    </xf>
    <xf numFmtId="0" fontId="7" fillId="0" borderId="9"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32"/>
  <sheetViews>
    <sheetView tabSelected="1" workbookViewId="0" topLeftCell="A1">
      <selection activeCell="L9" sqref="L9"/>
    </sheetView>
  </sheetViews>
  <sheetFormatPr defaultColWidth="9.00390625" defaultRowHeight="14.25"/>
  <cols>
    <col min="1" max="1" width="5.25390625" style="5" customWidth="1"/>
    <col min="2" max="2" width="4.00390625" style="6" customWidth="1"/>
    <col min="3" max="3" width="10.25390625" style="7" customWidth="1"/>
    <col min="4" max="4" width="11.50390625" style="6" customWidth="1"/>
    <col min="5" max="5" width="7.125" style="6" customWidth="1"/>
    <col min="6" max="6" width="47.875" style="8" customWidth="1"/>
    <col min="7" max="7" width="6.375" style="9" customWidth="1"/>
    <col min="8" max="8" width="5.75390625" style="10" customWidth="1"/>
    <col min="9" max="9" width="6.625" style="38" customWidth="1"/>
    <col min="10" max="10" width="21.125" style="11" customWidth="1"/>
    <col min="11" max="251" width="9.00390625" style="11" customWidth="1"/>
  </cols>
  <sheetData>
    <row r="1" spans="1:251" s="1" customFormat="1" ht="27">
      <c r="A1" s="58" t="s">
        <v>0</v>
      </c>
      <c r="B1" s="58"/>
      <c r="C1" s="58"/>
      <c r="D1" s="58"/>
      <c r="E1" s="58"/>
      <c r="F1" s="58"/>
      <c r="G1" s="58"/>
      <c r="H1" s="58"/>
      <c r="I1" s="58"/>
      <c r="J1" s="58"/>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row>
    <row r="2" spans="1:251" s="2" customFormat="1" ht="18" customHeight="1">
      <c r="A2" s="59" t="s">
        <v>52</v>
      </c>
      <c r="B2" s="59"/>
      <c r="C2" s="59"/>
      <c r="D2" s="59"/>
      <c r="E2" s="59"/>
      <c r="F2" s="59"/>
      <c r="G2" s="59"/>
      <c r="H2" s="59"/>
      <c r="I2" s="59"/>
      <c r="J2" s="59"/>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c r="IH2" s="26"/>
      <c r="II2" s="26"/>
      <c r="IJ2" s="26"/>
      <c r="IK2" s="26"/>
      <c r="IL2" s="26"/>
      <c r="IM2" s="26"/>
      <c r="IN2" s="26"/>
      <c r="IO2" s="26"/>
      <c r="IP2" s="26"/>
      <c r="IQ2" s="26"/>
    </row>
    <row r="3" spans="1:251" s="1" customFormat="1" ht="28.5" customHeight="1">
      <c r="A3" s="12" t="s">
        <v>1</v>
      </c>
      <c r="B3" s="60" t="s">
        <v>2</v>
      </c>
      <c r="C3" s="60"/>
      <c r="D3" s="60" t="s">
        <v>3</v>
      </c>
      <c r="E3" s="60"/>
      <c r="F3" s="60"/>
      <c r="G3" s="13" t="s">
        <v>4</v>
      </c>
      <c r="H3" s="14" t="s">
        <v>5</v>
      </c>
      <c r="I3" s="36" t="s">
        <v>6</v>
      </c>
      <c r="J3" s="12" t="s">
        <v>7</v>
      </c>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row>
    <row r="4" spans="1:251" s="1" customFormat="1" ht="33.75" customHeight="1">
      <c r="A4" s="47" t="s">
        <v>8</v>
      </c>
      <c r="B4" s="12" t="s">
        <v>9</v>
      </c>
      <c r="C4" s="12" t="s">
        <v>10</v>
      </c>
      <c r="D4" s="43" t="s">
        <v>54</v>
      </c>
      <c r="E4" s="43"/>
      <c r="F4" s="43"/>
      <c r="G4" s="49"/>
      <c r="H4" s="50"/>
      <c r="I4" s="41">
        <f>93.99*0.3</f>
        <v>28.197</v>
      </c>
      <c r="J4" s="42" t="s">
        <v>11</v>
      </c>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row>
    <row r="5" spans="1:251" s="1" customFormat="1" ht="30.75" customHeight="1">
      <c r="A5" s="47"/>
      <c r="B5" s="12" t="s">
        <v>12</v>
      </c>
      <c r="C5" s="12" t="s">
        <v>13</v>
      </c>
      <c r="D5" s="43"/>
      <c r="E5" s="43"/>
      <c r="F5" s="43"/>
      <c r="G5" s="49"/>
      <c r="H5" s="50"/>
      <c r="I5" s="41"/>
      <c r="J5" s="42"/>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row>
    <row r="6" spans="1:251" s="1" customFormat="1" ht="30.75" customHeight="1">
      <c r="A6" s="47"/>
      <c r="B6" s="12" t="s">
        <v>14</v>
      </c>
      <c r="C6" s="12" t="s">
        <v>15</v>
      </c>
      <c r="D6" s="43"/>
      <c r="E6" s="43"/>
      <c r="F6" s="43"/>
      <c r="G6" s="49"/>
      <c r="H6" s="50"/>
      <c r="I6" s="41"/>
      <c r="J6" s="42"/>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row>
    <row r="7" spans="1:251" s="1" customFormat="1" ht="30.75" customHeight="1">
      <c r="A7" s="47"/>
      <c r="B7" s="16" t="s">
        <v>16</v>
      </c>
      <c r="C7" s="14" t="s">
        <v>17</v>
      </c>
      <c r="D7" s="43"/>
      <c r="E7" s="43"/>
      <c r="F7" s="43"/>
      <c r="G7" s="49"/>
      <c r="H7" s="50"/>
      <c r="I7" s="41"/>
      <c r="J7" s="42"/>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row>
    <row r="8" spans="1:251" s="1" customFormat="1" ht="33" customHeight="1">
      <c r="A8" s="47"/>
      <c r="B8" s="56" t="s">
        <v>18</v>
      </c>
      <c r="C8" s="54"/>
      <c r="D8" s="54"/>
      <c r="E8" s="54"/>
      <c r="F8" s="54"/>
      <c r="G8" s="15"/>
      <c r="H8" s="16"/>
      <c r="I8" s="40">
        <f>I4</f>
        <v>28.197</v>
      </c>
      <c r="J8" s="42"/>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row>
    <row r="9" spans="1:251" s="1" customFormat="1" ht="63" customHeight="1">
      <c r="A9" s="47" t="s">
        <v>19</v>
      </c>
      <c r="B9" s="12" t="s">
        <v>9</v>
      </c>
      <c r="C9" s="18" t="s">
        <v>20</v>
      </c>
      <c r="D9" s="57" t="s">
        <v>21</v>
      </c>
      <c r="E9" s="57"/>
      <c r="F9" s="57"/>
      <c r="G9" s="15"/>
      <c r="H9" s="16"/>
      <c r="I9" s="37"/>
      <c r="J9" s="28"/>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row>
    <row r="10" spans="1:251" s="1" customFormat="1" ht="99" customHeight="1">
      <c r="A10" s="47"/>
      <c r="B10" s="12" t="s">
        <v>12</v>
      </c>
      <c r="C10" s="18" t="s">
        <v>22</v>
      </c>
      <c r="D10" s="54" t="s">
        <v>23</v>
      </c>
      <c r="E10" s="54"/>
      <c r="F10" s="54"/>
      <c r="G10" s="15"/>
      <c r="H10" s="20">
        <v>1</v>
      </c>
      <c r="I10" s="37"/>
      <c r="J10" s="29" t="s">
        <v>24</v>
      </c>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row>
    <row r="11" spans="1:251" s="1" customFormat="1" ht="48.75" customHeight="1">
      <c r="A11" s="47"/>
      <c r="B11" s="12" t="s">
        <v>14</v>
      </c>
      <c r="C11" s="18" t="s">
        <v>25</v>
      </c>
      <c r="D11" s="54" t="s">
        <v>26</v>
      </c>
      <c r="E11" s="54"/>
      <c r="F11" s="54"/>
      <c r="G11" s="15"/>
      <c r="H11" s="16"/>
      <c r="I11" s="37"/>
      <c r="J11" s="19"/>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row>
    <row r="12" spans="1:251" s="1" customFormat="1" ht="39" customHeight="1">
      <c r="A12" s="47"/>
      <c r="B12" s="12" t="s">
        <v>16</v>
      </c>
      <c r="C12" s="17" t="s">
        <v>27</v>
      </c>
      <c r="D12" s="54" t="s">
        <v>28</v>
      </c>
      <c r="E12" s="54"/>
      <c r="F12" s="54"/>
      <c r="G12" s="15"/>
      <c r="H12" s="16"/>
      <c r="I12" s="37"/>
      <c r="J12" s="19"/>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row>
    <row r="13" spans="1:251" s="1" customFormat="1" ht="150" customHeight="1">
      <c r="A13" s="47"/>
      <c r="B13" s="12" t="s">
        <v>29</v>
      </c>
      <c r="C13" s="14" t="s">
        <v>30</v>
      </c>
      <c r="D13" s="43" t="s">
        <v>53</v>
      </c>
      <c r="E13" s="54"/>
      <c r="F13" s="54"/>
      <c r="G13" s="21">
        <v>1</v>
      </c>
      <c r="H13" s="22"/>
      <c r="I13" s="37"/>
      <c r="J13" s="25"/>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row>
    <row r="14" spans="1:10" s="3" customFormat="1" ht="69.75" customHeight="1">
      <c r="A14" s="47" t="s">
        <v>19</v>
      </c>
      <c r="B14" s="48" t="s">
        <v>31</v>
      </c>
      <c r="C14" s="48" t="s">
        <v>32</v>
      </c>
      <c r="D14" s="17" t="s">
        <v>33</v>
      </c>
      <c r="E14" s="54" t="s">
        <v>34</v>
      </c>
      <c r="F14" s="54"/>
      <c r="G14" s="21"/>
      <c r="H14" s="22"/>
      <c r="I14" s="37"/>
      <c r="J14" s="30"/>
    </row>
    <row r="15" spans="1:251" s="4" customFormat="1" ht="72.75" customHeight="1">
      <c r="A15" s="47"/>
      <c r="B15" s="48"/>
      <c r="C15" s="48"/>
      <c r="D15" s="17" t="s">
        <v>35</v>
      </c>
      <c r="E15" s="54" t="s">
        <v>36</v>
      </c>
      <c r="F15" s="56"/>
      <c r="G15" s="21"/>
      <c r="H15" s="22">
        <v>0.2</v>
      </c>
      <c r="I15" s="37"/>
      <c r="J15" s="27" t="s">
        <v>37</v>
      </c>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row>
    <row r="16" spans="1:251" s="1" customFormat="1" ht="76.5" customHeight="1">
      <c r="A16" s="47"/>
      <c r="B16" s="48"/>
      <c r="C16" s="48"/>
      <c r="D16" s="17" t="s">
        <v>38</v>
      </c>
      <c r="E16" s="54" t="s">
        <v>39</v>
      </c>
      <c r="F16" s="54"/>
      <c r="G16" s="21"/>
      <c r="H16" s="22"/>
      <c r="I16" s="37"/>
      <c r="J16" s="32"/>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row>
    <row r="17" spans="1:251" s="1" customFormat="1" ht="87.75" customHeight="1">
      <c r="A17" s="47"/>
      <c r="B17" s="48"/>
      <c r="C17" s="48"/>
      <c r="D17" s="17" t="s">
        <v>40</v>
      </c>
      <c r="E17" s="54" t="s">
        <v>41</v>
      </c>
      <c r="F17" s="54"/>
      <c r="G17" s="21"/>
      <c r="H17" s="22"/>
      <c r="I17" s="37"/>
      <c r="J17" s="33"/>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row>
    <row r="18" spans="1:251" s="1" customFormat="1" ht="132" customHeight="1">
      <c r="A18" s="47"/>
      <c r="B18" s="48"/>
      <c r="C18" s="48"/>
      <c r="D18" s="17" t="s">
        <v>42</v>
      </c>
      <c r="E18" s="54" t="s">
        <v>43</v>
      </c>
      <c r="F18" s="54"/>
      <c r="G18" s="21"/>
      <c r="H18" s="22"/>
      <c r="I18" s="37"/>
      <c r="J18" s="33"/>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row>
    <row r="19" spans="1:251" s="1" customFormat="1" ht="21.75" customHeight="1">
      <c r="A19" s="47"/>
      <c r="B19" s="55" t="s">
        <v>18</v>
      </c>
      <c r="C19" s="55"/>
      <c r="D19" s="55"/>
      <c r="E19" s="55"/>
      <c r="F19" s="55"/>
      <c r="G19" s="21">
        <v>1</v>
      </c>
      <c r="H19" s="23">
        <v>1.2</v>
      </c>
      <c r="I19" s="37">
        <v>30</v>
      </c>
      <c r="J19" s="25"/>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row>
    <row r="20" spans="1:251" s="4" customFormat="1" ht="390" customHeight="1">
      <c r="A20" s="47" t="s">
        <v>44</v>
      </c>
      <c r="B20" s="24" t="s">
        <v>9</v>
      </c>
      <c r="C20" s="24" t="s">
        <v>45</v>
      </c>
      <c r="D20" s="51" t="s">
        <v>46</v>
      </c>
      <c r="E20" s="52"/>
      <c r="F20" s="53"/>
      <c r="G20" s="15">
        <v>1.5</v>
      </c>
      <c r="H20" s="25"/>
      <c r="I20" s="39"/>
      <c r="J20" s="25"/>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row>
    <row r="21" spans="1:10" s="1" customFormat="1" ht="48" customHeight="1">
      <c r="A21" s="47"/>
      <c r="B21" s="12" t="s">
        <v>12</v>
      </c>
      <c r="C21" s="18" t="s">
        <v>47</v>
      </c>
      <c r="D21" s="54" t="s">
        <v>48</v>
      </c>
      <c r="E21" s="54"/>
      <c r="F21" s="54"/>
      <c r="G21" s="15"/>
      <c r="H21" s="16"/>
      <c r="I21" s="37"/>
      <c r="J21" s="34"/>
    </row>
    <row r="22" spans="1:251" s="1" customFormat="1" ht="29.25" customHeight="1">
      <c r="A22" s="47"/>
      <c r="B22" s="12" t="s">
        <v>14</v>
      </c>
      <c r="C22" s="18" t="s">
        <v>49</v>
      </c>
      <c r="D22" s="54" t="s">
        <v>50</v>
      </c>
      <c r="E22" s="54"/>
      <c r="F22" s="54"/>
      <c r="G22" s="15"/>
      <c r="H22" s="16"/>
      <c r="I22" s="37"/>
      <c r="J22" s="18"/>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row>
    <row r="23" spans="1:251" s="1" customFormat="1" ht="22.5" customHeight="1">
      <c r="A23" s="47"/>
      <c r="B23" s="55" t="s">
        <v>18</v>
      </c>
      <c r="C23" s="55"/>
      <c r="D23" s="55"/>
      <c r="E23" s="55"/>
      <c r="F23" s="55"/>
      <c r="G23" s="21">
        <v>1.5</v>
      </c>
      <c r="H23" s="23"/>
      <c r="I23" s="37">
        <v>38.5</v>
      </c>
      <c r="J23" s="25"/>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row>
    <row r="24" spans="1:251" s="1" customFormat="1" ht="21" customHeight="1">
      <c r="A24" s="44" t="s">
        <v>51</v>
      </c>
      <c r="B24" s="45"/>
      <c r="C24" s="45"/>
      <c r="D24" s="45"/>
      <c r="E24" s="45"/>
      <c r="F24" s="45"/>
      <c r="G24" s="46">
        <f>I8+I19+I23</f>
        <v>96.697</v>
      </c>
      <c r="H24" s="46"/>
      <c r="I24" s="46"/>
      <c r="J24" s="35"/>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row>
    <row r="25" spans="1:251" s="1" customFormat="1" ht="14.25">
      <c r="A25" s="5"/>
      <c r="B25" s="6"/>
      <c r="C25" s="7"/>
      <c r="D25" s="6"/>
      <c r="E25" s="6"/>
      <c r="F25" s="8"/>
      <c r="G25" s="9"/>
      <c r="H25" s="10"/>
      <c r="I25" s="38"/>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row>
    <row r="26" spans="1:251" s="1" customFormat="1" ht="14.25">
      <c r="A26" s="5"/>
      <c r="B26" s="6"/>
      <c r="C26" s="7"/>
      <c r="D26" s="6"/>
      <c r="E26" s="6"/>
      <c r="F26" s="8"/>
      <c r="G26" s="9"/>
      <c r="H26" s="10"/>
      <c r="I26" s="38"/>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row>
    <row r="27" spans="1:251" s="1" customFormat="1" ht="14.25">
      <c r="A27" s="5"/>
      <c r="B27" s="6"/>
      <c r="C27" s="7"/>
      <c r="D27" s="6"/>
      <c r="E27" s="6"/>
      <c r="F27" s="8"/>
      <c r="G27" s="9"/>
      <c r="H27" s="10"/>
      <c r="I27" s="38"/>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row>
    <row r="28" spans="1:251" s="1" customFormat="1" ht="14.25">
      <c r="A28" s="5"/>
      <c r="B28" s="6"/>
      <c r="C28" s="7"/>
      <c r="D28" s="6"/>
      <c r="E28" s="6"/>
      <c r="F28" s="8"/>
      <c r="G28" s="9"/>
      <c r="H28" s="10"/>
      <c r="I28" s="38"/>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row>
    <row r="29" spans="1:251" s="1" customFormat="1" ht="14.25">
      <c r="A29" s="5"/>
      <c r="B29" s="6"/>
      <c r="C29" s="7"/>
      <c r="D29" s="6"/>
      <c r="E29" s="6"/>
      <c r="F29" s="8"/>
      <c r="G29" s="9"/>
      <c r="H29" s="10"/>
      <c r="I29" s="38"/>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row>
    <row r="30" spans="1:251" s="1" customFormat="1" ht="14.25">
      <c r="A30" s="5"/>
      <c r="B30" s="6"/>
      <c r="C30" s="7"/>
      <c r="D30" s="6"/>
      <c r="E30" s="6"/>
      <c r="F30" s="8"/>
      <c r="G30" s="9"/>
      <c r="H30" s="10"/>
      <c r="I30" s="38"/>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row>
    <row r="31" spans="1:251" s="1" customFormat="1" ht="14.25">
      <c r="A31" s="5"/>
      <c r="B31" s="6"/>
      <c r="C31" s="7"/>
      <c r="D31" s="6"/>
      <c r="E31" s="6"/>
      <c r="F31" s="8"/>
      <c r="G31" s="9"/>
      <c r="H31" s="10"/>
      <c r="I31" s="38"/>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row>
    <row r="32" spans="1:251" s="1" customFormat="1" ht="14.25">
      <c r="A32" s="5"/>
      <c r="B32" s="6"/>
      <c r="C32" s="7"/>
      <c r="D32" s="6"/>
      <c r="E32" s="6"/>
      <c r="F32" s="8"/>
      <c r="G32" s="9"/>
      <c r="H32" s="10"/>
      <c r="I32" s="38"/>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row>
  </sheetData>
  <sheetProtection/>
  <mergeCells count="33">
    <mergeCell ref="D10:F10"/>
    <mergeCell ref="D11:F11"/>
    <mergeCell ref="A1:J1"/>
    <mergeCell ref="A2:J2"/>
    <mergeCell ref="B3:C3"/>
    <mergeCell ref="D3:F3"/>
    <mergeCell ref="D21:F21"/>
    <mergeCell ref="D22:F22"/>
    <mergeCell ref="B23:F23"/>
    <mergeCell ref="E16:F16"/>
    <mergeCell ref="E17:F17"/>
    <mergeCell ref="E18:F18"/>
    <mergeCell ref="B19:F19"/>
    <mergeCell ref="C14:C18"/>
    <mergeCell ref="G4:G7"/>
    <mergeCell ref="H4:H7"/>
    <mergeCell ref="D20:F20"/>
    <mergeCell ref="D12:F12"/>
    <mergeCell ref="D13:F13"/>
    <mergeCell ref="E14:F14"/>
    <mergeCell ref="E15:F15"/>
    <mergeCell ref="B8:F8"/>
    <mergeCell ref="D9:F9"/>
    <mergeCell ref="I4:I7"/>
    <mergeCell ref="J4:J8"/>
    <mergeCell ref="D4:F7"/>
    <mergeCell ref="A24:F24"/>
    <mergeCell ref="G24:I24"/>
    <mergeCell ref="A4:A8"/>
    <mergeCell ref="A9:A13"/>
    <mergeCell ref="A14:A19"/>
    <mergeCell ref="A20:A23"/>
    <mergeCell ref="B14:B18"/>
  </mergeCells>
  <printOptions/>
  <pageMargins left="0.59" right="0.47" top="0.55" bottom="0.39" header="0.51" footer="0.28"/>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猪猪猫.CN</dc:creator>
  <cp:keywords/>
  <dc:description/>
  <cp:lastModifiedBy>微软用户</cp:lastModifiedBy>
  <cp:lastPrinted>2020-05-21T03:12:20Z</cp:lastPrinted>
  <dcterms:created xsi:type="dcterms:W3CDTF">2009-03-03T02:46:04Z</dcterms:created>
  <dcterms:modified xsi:type="dcterms:W3CDTF">2020-05-22T07:49:51Z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2052-11.3.0.8775</vt:lpwstr>
  </property>
  <property fmtid="{D5CDD505-2E9C-101B-9397-08002B2CF9AE}" pid="3" name="KSORubyTemplateID">
    <vt:lpwstr>20</vt:lpwstr>
  </property>
</Properties>
</file>