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<sst xmlns="http://schemas.openxmlformats.org/spreadsheetml/2006/main" count="65" uniqueCount="55">
  <si>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谢家集区城市管理行政执法局（大队）6月份督察考评评分表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</si>
  <si>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</si>
  <si>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</si>
  <si>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</si>
  <si>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</si>
  <si>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</si>
  <si>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</si>
  <si>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</si>
  <si>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</si>
  <si>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</si>
  <si>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</si>
  <si>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</si>
  <si>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</si>
  <si>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</si>
  <si>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</si>
  <si>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</si>
  <si>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</si>
  <si>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</si>
  <si>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</si>
  <si>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</si>
  <si>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</si>
  <si>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 6 个，经市局批准或者备案的 0 个，由区城管局规范管理的 6 个，辖区内新增摊点群 0 处，无擅自增加或扩大的摊点群；                                                               2、本月共检查了 6 处摊点群，均符合相应管理要求；                                                                      3、无自发形成且规模较大的摊点群。</t>
  </si>
  <si>
    <t>户外广告规范化设置</t>
  </si>
  <si>
    <t xml:space="preserve">1、户外广告共检查33处，其中未经审批或未按审批要求设置经督办仍未能按要求整改的有 0 处；
 宣传点共检查 3 处，其中无审批手续或未按审批要求设置且未能及时查处、回复的有 0 处；                                                                                                                  2、广告、店面招牌画面破损和具有安全隐患的未能按要求整改的有 2 处：
 6月16日 健康路：荣祥土菜馆门前公益广告破损，卧龙山西路：福之家广告招牌破损（扣0.6分）；
3、本月拆除十涧湖路1处违规破损户外广告画面达10平方米以上（加1.0分）。                                                                                             </t>
  </si>
  <si>
    <t>户外广告加分最高不超过2分。</t>
  </si>
  <si>
    <t>违法建设巡查控制</t>
  </si>
  <si>
    <t xml:space="preserve">1、本月巡查发现违法建设 0 处；                                                                                                                       2、无经督办仍未能按要求查处的案件。                               </t>
  </si>
  <si>
    <t>依法办案</t>
  </si>
  <si>
    <t xml:space="preserve">1、本月共有 0 件案件进入一般行政执法程序且已立卷宗，112 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</si>
  <si>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</si>
  <si>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</si>
  <si>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</si>
  <si>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</si>
  <si>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</si>
  <si>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</si>
  <si>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</si>
  <si>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次，有学习签到表、学习现场照片，学习记录本、簿、笔记齐全；                                                           2、宣传情况：向督察大队报送工作信息 8 条，符合要求；在各类媒体发表正面报道，市级 2 篇、省级 1 篇；6月5日在谢区政府旁开展“世界环境日”街头宣传活动，6月19日在谢区政府旁开展“安全生产月”街头宣传活动（加1.0分）。</t>
  </si>
  <si>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</si>
  <si>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</si>
  <si>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</si>
  <si>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</si>
  <si>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3、信息化建设已实行领导负责制(分管领导是刘峰)；具体经办人是张梅。                                                                               4、执法车辆未发现公车私用情况。</t>
  </si>
  <si>
    <t>5.工作纪律</t>
  </si>
  <si>
    <t>1、本月未发现违反市局队容风纪管理规定的现象。                                                                                                                                                                                                2、6月1日-6月30日，合计30天，其中，节假日9天，工作日21天。本月应早点名21天，实际早点名21天。本月应到人数与实到人数相符。
3、本月对该大队进行在岗履职抽查共计1次（端午节期间）。6月26日，局机关3人上班、市容中队3人上班、唐山中队1人上班，抽查时全部在岗。                                             
4、本月自行组织检查 4 次，有检查记录，有领导签字。</t>
  </si>
  <si>
    <t>第三部分重点督察（40分）</t>
  </si>
  <si>
    <t>突击性、阶段性整治活动</t>
  </si>
  <si>
    <r>
      <t xml:space="preserve"> 1、继续加强新型冠状病毒感染的肺炎疫情防控工作</t>
    </r>
    <r>
      <rPr>
        <sz val="11"/>
        <rFont val="楷体_GB2312"/>
        <family val="3"/>
      </rPr>
      <t xml:space="preserve">
 6月份，谢家集区城管局疫情防控工作各类资料、台账制作齐全，报送及时，有0次经催要仍未按要求报送的。本月该局共开展了疫情防控巡查工作30天，取缔占道售卖活禽0处，取缔店外占道宣传点0处。每日单位内部进行消毒1次。筛查出与湖北省人员接触者有0人，与外省（除湖北省）返淮人员有接触者0人，与境外返淮人员有接触者0人，筛查出发热人员有0人。给每人每天发放1个口罩，每日统计汇总人员体温1次。该项工作分管领导是刘峰，联系人是程新举。
</t>
    </r>
    <r>
      <rPr>
        <b/>
        <sz val="11"/>
        <rFont val="楷体_GB2312"/>
        <family val="3"/>
      </rPr>
      <t xml:space="preserve"> 2、加强“端午节”期间公园、游园及重点路段、重点区域的市容环境管理</t>
    </r>
    <r>
      <rPr>
        <sz val="11"/>
        <rFont val="楷体_GB2312"/>
        <family val="3"/>
      </rPr>
      <t xml:space="preserve">
 督查发现涉及“端午节”期间公园、游园及重点路段、重点区域的市容环境问题已及时整改，符合市局管理要求。
</t>
    </r>
    <r>
      <rPr>
        <b/>
        <sz val="11"/>
        <rFont val="楷体_GB2312"/>
        <family val="3"/>
      </rPr>
      <t xml:space="preserve"> 3、开展“餐饮油烟投诉举报”专项整治工作</t>
    </r>
    <r>
      <rPr>
        <sz val="11"/>
        <rFont val="楷体_GB2312"/>
        <family val="3"/>
      </rPr>
      <t xml:space="preserve">
 谢家集区城管局在“餐饮油烟投诉举报”专项整治工作中，加大了巡查和整治力度，并做好了投诉检查记录，符合市局管理要求。
</t>
    </r>
    <r>
      <rPr>
        <b/>
        <sz val="11"/>
        <rFont val="楷体_GB2312"/>
        <family val="3"/>
      </rPr>
      <t xml:space="preserve"> 4、创城攻坚综合整治行动</t>
    </r>
    <r>
      <rPr>
        <sz val="11"/>
        <rFont val="楷体_GB2312"/>
        <family val="3"/>
      </rPr>
      <t xml:space="preserve">
（1）本月谢家集区城管局按照市局统一工作部署，开展了创城攻坚克难综合整治行动。
（2）督查中发现的未整改事项：
 6月16日 蔡新路：金玉花园小区北侧中国电信人行道车辆乱停放，十涧湖西路：国烨新城项目部沿路人行道车辆乱停放（扣1.0分）；
 6月23日 卧龙山西路：孙氏鸡汤馆1个落招、孙氏鸡汤大排档1个落招（扣1.0分）。
</t>
    </r>
    <r>
      <rPr>
        <b/>
        <sz val="11"/>
        <rFont val="楷体_GB2312"/>
        <family val="3"/>
      </rPr>
      <t xml:space="preserve"> 5、开展校园周边专项整治工作</t>
    </r>
    <r>
      <rPr>
        <sz val="11"/>
        <rFont val="楷体_GB2312"/>
        <family val="3"/>
      </rPr>
      <t xml:space="preserve">
 督查发现涉及校园周边专项整治问题已及时整改，符合市局管理要求。
</t>
    </r>
    <r>
      <rPr>
        <b/>
        <sz val="11"/>
        <rFont val="楷体_GB2312"/>
        <family val="3"/>
      </rPr>
      <t xml:space="preserve"> 6、开展“蓝天行动”暨大气污染防治工作</t>
    </r>
    <r>
      <rPr>
        <sz val="11"/>
        <rFont val="楷体_GB2312"/>
        <family val="3"/>
      </rPr>
      <t xml:space="preserve">
 本月对谢家集区夜市排档及油烟烧烤管理情况进行督查共计1次，发现问题1件：
 6月24日夜间 卧龙山西路：金琳酒家门前暴露垃圾未及时清理（扣0.5分）。
</t>
    </r>
    <r>
      <rPr>
        <b/>
        <sz val="11"/>
        <rFont val="楷体_GB2312"/>
        <family val="3"/>
      </rPr>
      <t xml:space="preserve"> 7、切实加强违法建设巡查防控</t>
    </r>
    <r>
      <rPr>
        <sz val="11"/>
        <rFont val="楷体_GB2312"/>
        <family val="3"/>
      </rPr>
      <t xml:space="preserve">
 在专项督察中体现。 
</t>
    </r>
    <r>
      <rPr>
        <b/>
        <sz val="11"/>
        <rFont val="楷体_GB2312"/>
        <family val="3"/>
      </rPr>
      <t xml:space="preserve"> 8、加强户外广告、宣传点及“牛皮癣”的管理与整治</t>
    </r>
    <r>
      <rPr>
        <sz val="11"/>
        <rFont val="楷体_GB2312"/>
        <family val="3"/>
      </rPr>
      <t xml:space="preserve">
（1）户外广告、宣传点在专项督察中体现；
（2）督查发现涉及“牛皮癣”问题已及时整改，符合市局管理要求。</t>
    </r>
  </si>
  <si>
    <t>批办、交办的重点案件</t>
  </si>
  <si>
    <t>1、本月市局领导共批办重点案件 0 件；                                               2、未能按督办要求进行办理的案件有 0 件。</t>
  </si>
  <si>
    <t>媒体曝光的问题</t>
  </si>
  <si>
    <t xml:space="preserve">本月共收到媒体曝光案件0 件，未能按督办要求进行办理的案件 0 件。                                                                
</t>
  </si>
  <si>
    <t>本月督察考评总计得分</t>
  </si>
  <si>
    <t>　　　　　　　　　　　　　　　　　　　　　　　　　　　　　　　　　　　　　　日期：2020年7月18日　　　　</t>
  </si>
  <si>
    <t xml:space="preserve">    本月数字城管系统共派遣案件442件，按时结案441件，超时结1件，超时未结案0件，结案率100%。</t>
  </si>
  <si>
    <t xml:space="preserve">1、本月共受理各类投诉、举报案件30件，办结30件，未办结0件。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</si>
</sst>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_);[Red]\(0.0\)"/>
    <numFmt numFmtId="181" formatCode="0.0_ "/>
    <numFmt numFmtId="182" formatCode="0.00_ "/>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color indexed="8"/>
      <name val="宋体"/>
      <family val="0"/>
    </font>
    <font>
      <sz val="10"/>
      <color indexed="8"/>
      <name val="楷体_GB2312"/>
      <family val="3"/>
    </font>
    <font>
      <sz val="11"/>
      <name val="宋体"/>
      <family val="0"/>
    </font>
    <font>
      <sz val="11"/>
      <color indexed="15"/>
      <name val="楷体_GB2312"/>
      <family val="3"/>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b/>
      <sz val="13"/>
      <color indexed="54"/>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9" fillId="0" borderId="1" applyNumberFormat="0" applyFill="0" applyAlignment="0" applyProtection="0"/>
    <xf numFmtId="0" fontId="26"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16" fillId="6" borderId="0" applyNumberFormat="0" applyBorder="0" applyAlignment="0" applyProtection="0"/>
    <xf numFmtId="0" fontId="28"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9" fillId="4" borderId="4" applyNumberFormat="0" applyAlignment="0" applyProtection="0"/>
    <xf numFmtId="0" fontId="32" fillId="13" borderId="5" applyNumberFormat="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4" fillId="9" borderId="0" applyNumberFormat="0" applyBorder="0" applyAlignment="0" applyProtection="0"/>
    <xf numFmtId="0" fontId="25" fillId="4" borderId="7" applyNumberFormat="0" applyAlignment="0" applyProtection="0"/>
    <xf numFmtId="0" fontId="23" fillId="7" borderId="4" applyNumberFormat="0" applyAlignment="0" applyProtection="0"/>
    <xf numFmtId="0" fontId="31" fillId="0" borderId="0" applyNumberFormat="0" applyFill="0" applyBorder="0" applyAlignment="0" applyProtection="0"/>
    <xf numFmtId="0" fontId="12" fillId="3" borderId="8" applyNumberFormat="0" applyFont="0" applyAlignment="0" applyProtection="0"/>
  </cellStyleXfs>
  <cellXfs count="76">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180"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0" fontId="7" fillId="0" borderId="0" xfId="0" applyFont="1" applyBorder="1" applyAlignment="1">
      <alignment vertical="center"/>
    </xf>
    <xf numFmtId="0" fontId="11" fillId="0" borderId="9" xfId="0" applyFont="1" applyBorder="1" applyAlignment="1">
      <alignment horizontal="left" vertical="center" wrapText="1"/>
    </xf>
    <xf numFmtId="0" fontId="12" fillId="0" borderId="9" xfId="0" applyFont="1" applyBorder="1" applyAlignment="1">
      <alignment horizontal="left" vertical="center" wrapText="1"/>
    </xf>
    <xf numFmtId="0" fontId="7" fillId="0" borderId="9" xfId="0" applyFont="1" applyBorder="1" applyAlignment="1">
      <alignment vertical="center" wrapText="1"/>
    </xf>
    <xf numFmtId="0" fontId="13" fillId="0" borderId="9" xfId="0" applyFont="1" applyBorder="1" applyAlignment="1">
      <alignment vertical="center" wrapText="1"/>
    </xf>
    <xf numFmtId="0" fontId="14" fillId="0" borderId="9" xfId="0" applyFont="1" applyBorder="1" applyAlignment="1">
      <alignment horizontal="left" vertical="center" wrapText="1"/>
    </xf>
    <xf numFmtId="0" fontId="1" fillId="0" borderId="9" xfId="0" applyFont="1" applyBorder="1" applyAlignment="1">
      <alignment vertical="center" wrapText="1"/>
    </xf>
    <xf numFmtId="0" fontId="15"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2" fontId="1" fillId="0" borderId="9"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180" fontId="1" fillId="0" borderId="14" xfId="0" applyNumberFormat="1" applyFont="1" applyBorder="1" applyAlignment="1">
      <alignment horizontal="center" vertical="center" wrapText="1"/>
    </xf>
    <xf numFmtId="182" fontId="1" fillId="0" borderId="9" xfId="0" applyNumberFormat="1"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8"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82" fontId="1" fillId="0" borderId="15" xfId="0" applyNumberFormat="1" applyFont="1" applyBorder="1" applyAlignment="1">
      <alignment horizontal="center" vertical="center"/>
    </xf>
    <xf numFmtId="182" fontId="1" fillId="0" borderId="16" xfId="0" applyNumberFormat="1" applyFont="1" applyBorder="1" applyAlignment="1">
      <alignment horizontal="center" vertical="center"/>
    </xf>
    <xf numFmtId="182" fontId="1" fillId="0" borderId="17"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9" xfId="0" applyFont="1" applyBorder="1" applyAlignment="1">
      <alignment horizontal="left" vertical="center" wrapText="1"/>
    </xf>
    <xf numFmtId="0" fontId="9" fillId="0" borderId="19" xfId="0" applyFont="1" applyBorder="1" applyAlignment="1">
      <alignment horizontal="left" vertical="center" wrapText="1"/>
    </xf>
    <xf numFmtId="180" fontId="1" fillId="0" borderId="18" xfId="0" applyNumberFormat="1" applyFont="1" applyBorder="1" applyAlignment="1">
      <alignment horizontal="center" vertical="center" wrapText="1"/>
    </xf>
    <xf numFmtId="0" fontId="1" fillId="0" borderId="9" xfId="0" applyFont="1" applyBorder="1" applyAlignment="1">
      <alignment horizontal="center" vertical="center" wrapText="1"/>
    </xf>
    <xf numFmtId="182" fontId="7" fillId="0" borderId="9" xfId="0" applyNumberFormat="1" applyFont="1" applyBorder="1" applyAlignment="1">
      <alignment horizontal="left"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3"/>
  <sheetViews>
    <sheetView tabSelected="1" workbookViewId="0" topLeftCell="A4">
      <selection activeCell="L10" sqref="L10"/>
    </sheetView>
  </sheetViews>
  <sheetFormatPr defaultColWidth="9.00390625" defaultRowHeight="14.25"/>
  <cols>
    <col min="1" max="1" width="5.25390625" style="6" customWidth="1"/>
    <col min="2" max="2" width="4.00390625" style="7" customWidth="1"/>
    <col min="3" max="3" width="10.25390625" style="8" customWidth="1"/>
    <col min="4" max="4" width="12.50390625" style="7" customWidth="1"/>
    <col min="5" max="5" width="7.125" style="7" customWidth="1"/>
    <col min="6" max="6" width="48.00390625" style="9" customWidth="1"/>
    <col min="7" max="7" width="6.125" style="10" customWidth="1"/>
    <col min="8" max="8" width="5.625" style="1" customWidth="1"/>
    <col min="9" max="9" width="6.875" style="11" customWidth="1"/>
    <col min="10" max="10" width="20.875" style="12" customWidth="1"/>
    <col min="11" max="251" width="9.00390625" style="12" customWidth="1"/>
  </cols>
  <sheetData>
    <row r="1" spans="1:251" s="1" customFormat="1" ht="33" customHeight="1">
      <c r="A1" s="47" t="s">
        <v>0</v>
      </c>
      <c r="B1" s="47"/>
      <c r="C1" s="47"/>
      <c r="D1" s="47"/>
      <c r="E1" s="47"/>
      <c r="F1" s="47"/>
      <c r="G1" s="48"/>
      <c r="H1" s="48"/>
      <c r="I1" s="47"/>
      <c r="J1" s="47"/>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49" t="s">
        <v>52</v>
      </c>
      <c r="B2" s="49"/>
      <c r="C2" s="49"/>
      <c r="D2" s="49"/>
      <c r="E2" s="49"/>
      <c r="F2" s="49"/>
      <c r="G2" s="49"/>
      <c r="H2" s="49"/>
      <c r="I2" s="49"/>
      <c r="J2" s="49"/>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row>
    <row r="3" spans="1:251" s="3" customFormat="1" ht="28.5" customHeight="1">
      <c r="A3" s="13" t="s">
        <v>1</v>
      </c>
      <c r="B3" s="50" t="s">
        <v>2</v>
      </c>
      <c r="C3" s="50"/>
      <c r="D3" s="50" t="s">
        <v>3</v>
      </c>
      <c r="E3" s="50"/>
      <c r="F3" s="50"/>
      <c r="G3" s="14" t="s">
        <v>4</v>
      </c>
      <c r="H3" s="15" t="s">
        <v>5</v>
      </c>
      <c r="I3" s="13"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3" customFormat="1" ht="33.75" customHeight="1">
      <c r="A4" s="61" t="s">
        <v>8</v>
      </c>
      <c r="B4" s="13" t="s">
        <v>9</v>
      </c>
      <c r="C4" s="13" t="s">
        <v>10</v>
      </c>
      <c r="D4" s="69" t="s">
        <v>53</v>
      </c>
      <c r="E4" s="69"/>
      <c r="F4" s="69"/>
      <c r="G4" s="65"/>
      <c r="H4" s="72"/>
      <c r="I4" s="73">
        <f>93.96*0.3</f>
        <v>28.188</v>
      </c>
      <c r="J4" s="66"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3" customFormat="1" ht="31.5" customHeight="1">
      <c r="A5" s="61"/>
      <c r="B5" s="13" t="s">
        <v>12</v>
      </c>
      <c r="C5" s="13" t="s">
        <v>13</v>
      </c>
      <c r="D5" s="69"/>
      <c r="E5" s="69"/>
      <c r="F5" s="69"/>
      <c r="G5" s="65"/>
      <c r="H5" s="72"/>
      <c r="I5" s="73"/>
      <c r="J5" s="66"/>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3" customFormat="1" ht="30.75" customHeight="1">
      <c r="A6" s="61"/>
      <c r="B6" s="13" t="s">
        <v>14</v>
      </c>
      <c r="C6" s="13" t="s">
        <v>15</v>
      </c>
      <c r="D6" s="69"/>
      <c r="E6" s="69"/>
      <c r="F6" s="69"/>
      <c r="G6" s="65"/>
      <c r="H6" s="72"/>
      <c r="I6" s="73"/>
      <c r="J6" s="66"/>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3" customFormat="1" ht="33.75" customHeight="1">
      <c r="A7" s="61"/>
      <c r="B7" s="17" t="s">
        <v>16</v>
      </c>
      <c r="C7" s="15" t="s">
        <v>17</v>
      </c>
      <c r="D7" s="69"/>
      <c r="E7" s="69"/>
      <c r="F7" s="69"/>
      <c r="G7" s="65"/>
      <c r="H7" s="72"/>
      <c r="I7" s="73"/>
      <c r="J7" s="66"/>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3" customFormat="1" ht="30" customHeight="1">
      <c r="A8" s="61"/>
      <c r="B8" s="51" t="s">
        <v>18</v>
      </c>
      <c r="C8" s="52"/>
      <c r="D8" s="52"/>
      <c r="E8" s="52"/>
      <c r="F8" s="52"/>
      <c r="G8" s="16"/>
      <c r="H8" s="17"/>
      <c r="I8" s="46">
        <f>I4</f>
        <v>28.188</v>
      </c>
      <c r="J8" s="66"/>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3" customFormat="1" ht="72" customHeight="1">
      <c r="A9" s="61" t="s">
        <v>19</v>
      </c>
      <c r="B9" s="13" t="s">
        <v>9</v>
      </c>
      <c r="C9" s="20" t="s">
        <v>20</v>
      </c>
      <c r="D9" s="53" t="s">
        <v>21</v>
      </c>
      <c r="E9" s="53"/>
      <c r="F9" s="53"/>
      <c r="G9" s="16"/>
      <c r="H9" s="17"/>
      <c r="I9" s="28"/>
      <c r="J9" s="29"/>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3" customFormat="1" ht="129" customHeight="1">
      <c r="A10" s="61"/>
      <c r="B10" s="13" t="s">
        <v>12</v>
      </c>
      <c r="C10" s="20" t="s">
        <v>22</v>
      </c>
      <c r="D10" s="52" t="s">
        <v>23</v>
      </c>
      <c r="E10" s="52"/>
      <c r="F10" s="52"/>
      <c r="G10" s="16">
        <v>0.6</v>
      </c>
      <c r="H10" s="22">
        <v>1</v>
      </c>
      <c r="I10" s="21"/>
      <c r="J10" s="30" t="s">
        <v>24</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3" customFormat="1" ht="42" customHeight="1">
      <c r="A11" s="61"/>
      <c r="B11" s="13" t="s">
        <v>14</v>
      </c>
      <c r="C11" s="20" t="s">
        <v>25</v>
      </c>
      <c r="D11" s="52" t="s">
        <v>26</v>
      </c>
      <c r="E11" s="52"/>
      <c r="F11" s="52"/>
      <c r="G11" s="16"/>
      <c r="H11" s="17"/>
      <c r="I11" s="31"/>
      <c r="J11" s="21"/>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3" customFormat="1" ht="54" customHeight="1">
      <c r="A12" s="61"/>
      <c r="B12" s="13" t="s">
        <v>16</v>
      </c>
      <c r="C12" s="18" t="s">
        <v>27</v>
      </c>
      <c r="D12" s="52" t="s">
        <v>28</v>
      </c>
      <c r="E12" s="52"/>
      <c r="F12" s="52"/>
      <c r="G12" s="16"/>
      <c r="H12" s="17"/>
      <c r="I12" s="31"/>
      <c r="J12" s="21"/>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3" customFormat="1" ht="109.5" customHeight="1">
      <c r="A13" s="61"/>
      <c r="B13" s="13" t="s">
        <v>29</v>
      </c>
      <c r="C13" s="15" t="s">
        <v>30</v>
      </c>
      <c r="D13" s="52" t="s">
        <v>54</v>
      </c>
      <c r="E13" s="52"/>
      <c r="F13" s="52"/>
      <c r="G13" s="23"/>
      <c r="H13" s="24"/>
      <c r="I13" s="31"/>
      <c r="J13" s="3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4" customFormat="1" ht="69" customHeight="1">
      <c r="A14" s="61" t="s">
        <v>19</v>
      </c>
      <c r="B14" s="62" t="s">
        <v>31</v>
      </c>
      <c r="C14" s="62" t="s">
        <v>32</v>
      </c>
      <c r="D14" s="18" t="s">
        <v>33</v>
      </c>
      <c r="E14" s="52" t="s">
        <v>34</v>
      </c>
      <c r="F14" s="52"/>
      <c r="G14" s="23"/>
      <c r="H14" s="24"/>
      <c r="I14" s="19"/>
      <c r="J14" s="33"/>
    </row>
    <row r="15" spans="1:251" s="5" customFormat="1" ht="93" customHeight="1">
      <c r="A15" s="61"/>
      <c r="B15" s="62"/>
      <c r="C15" s="62"/>
      <c r="D15" s="18" t="s">
        <v>35</v>
      </c>
      <c r="E15" s="52" t="s">
        <v>36</v>
      </c>
      <c r="F15" s="51"/>
      <c r="G15" s="23"/>
      <c r="H15" s="25">
        <v>1</v>
      </c>
      <c r="I15" s="19"/>
      <c r="J15" s="27" t="s">
        <v>37</v>
      </c>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row>
    <row r="16" spans="1:251" s="3" customFormat="1" ht="78" customHeight="1">
      <c r="A16" s="61"/>
      <c r="B16" s="62"/>
      <c r="C16" s="62"/>
      <c r="D16" s="18" t="s">
        <v>38</v>
      </c>
      <c r="E16" s="52" t="s">
        <v>39</v>
      </c>
      <c r="F16" s="52"/>
      <c r="G16" s="23"/>
      <c r="H16" s="24"/>
      <c r="I16" s="19"/>
      <c r="J16" s="35"/>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3" customFormat="1" ht="88.5" customHeight="1">
      <c r="A17" s="61"/>
      <c r="B17" s="62"/>
      <c r="C17" s="62"/>
      <c r="D17" s="18" t="s">
        <v>40</v>
      </c>
      <c r="E17" s="52" t="s">
        <v>41</v>
      </c>
      <c r="F17" s="52"/>
      <c r="G17" s="23"/>
      <c r="H17" s="24"/>
      <c r="I17" s="19"/>
      <c r="J17" s="36"/>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3" customFormat="1" ht="130.5" customHeight="1">
      <c r="A18" s="61"/>
      <c r="B18" s="62"/>
      <c r="C18" s="62"/>
      <c r="D18" s="18" t="s">
        <v>42</v>
      </c>
      <c r="E18" s="52" t="s">
        <v>43</v>
      </c>
      <c r="F18" s="52"/>
      <c r="G18" s="23"/>
      <c r="H18" s="24"/>
      <c r="I18" s="19"/>
      <c r="J18" s="36"/>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3" customFormat="1" ht="24" customHeight="1">
      <c r="A19" s="61"/>
      <c r="B19" s="54" t="s">
        <v>18</v>
      </c>
      <c r="C19" s="54"/>
      <c r="D19" s="54"/>
      <c r="E19" s="54"/>
      <c r="F19" s="54"/>
      <c r="G19" s="23">
        <v>0.6</v>
      </c>
      <c r="H19" s="25">
        <v>2</v>
      </c>
      <c r="I19" s="39">
        <v>30</v>
      </c>
      <c r="J19" s="3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3" customFormat="1" ht="408" customHeight="1">
      <c r="A20" s="61" t="s">
        <v>44</v>
      </c>
      <c r="B20" s="63" t="s">
        <v>9</v>
      </c>
      <c r="C20" s="63" t="s">
        <v>45</v>
      </c>
      <c r="D20" s="70" t="s">
        <v>46</v>
      </c>
      <c r="E20" s="40"/>
      <c r="F20" s="41"/>
      <c r="G20" s="45">
        <v>2.5</v>
      </c>
      <c r="H20" s="67"/>
      <c r="I20" s="74"/>
      <c r="J20" s="67"/>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251" s="3" customFormat="1" ht="74.25" customHeight="1">
      <c r="A21" s="61"/>
      <c r="B21" s="64"/>
      <c r="C21" s="64"/>
      <c r="D21" s="42"/>
      <c r="E21" s="43"/>
      <c r="F21" s="44"/>
      <c r="G21" s="71"/>
      <c r="H21" s="68"/>
      <c r="I21" s="75"/>
      <c r="J21" s="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row>
    <row r="22" spans="1:10" s="3" customFormat="1" ht="57.75" customHeight="1">
      <c r="A22" s="61"/>
      <c r="B22" s="13" t="s">
        <v>12</v>
      </c>
      <c r="C22" s="20" t="s">
        <v>47</v>
      </c>
      <c r="D22" s="52" t="s">
        <v>48</v>
      </c>
      <c r="E22" s="52"/>
      <c r="F22" s="52"/>
      <c r="G22" s="16"/>
      <c r="H22" s="17"/>
      <c r="I22" s="31"/>
      <c r="J22" s="37"/>
    </row>
    <row r="23" spans="1:251" s="3" customFormat="1" ht="33.75" customHeight="1">
      <c r="A23" s="61"/>
      <c r="B23" s="13" t="s">
        <v>14</v>
      </c>
      <c r="C23" s="20" t="s">
        <v>49</v>
      </c>
      <c r="D23" s="52" t="s">
        <v>50</v>
      </c>
      <c r="E23" s="52"/>
      <c r="F23" s="52"/>
      <c r="G23" s="16"/>
      <c r="H23" s="17"/>
      <c r="I23" s="31"/>
      <c r="J23" s="20"/>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3" customFormat="1" ht="26.25" customHeight="1">
      <c r="A24" s="61"/>
      <c r="B24" s="54" t="s">
        <v>18</v>
      </c>
      <c r="C24" s="54"/>
      <c r="D24" s="54"/>
      <c r="E24" s="54"/>
      <c r="F24" s="54"/>
      <c r="G24" s="23">
        <v>2.5</v>
      </c>
      <c r="H24" s="25"/>
      <c r="I24" s="39">
        <v>37.5</v>
      </c>
      <c r="J24" s="3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3" customFormat="1" ht="27.75" customHeight="1">
      <c r="A25" s="55" t="s">
        <v>51</v>
      </c>
      <c r="B25" s="56"/>
      <c r="C25" s="56"/>
      <c r="D25" s="56"/>
      <c r="E25" s="56"/>
      <c r="F25" s="57"/>
      <c r="G25" s="58">
        <f>I24+I19+I8</f>
        <v>95.688</v>
      </c>
      <c r="H25" s="59"/>
      <c r="I25" s="60"/>
      <c r="J25" s="38"/>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3" customFormat="1" ht="14.25">
      <c r="A26" s="6"/>
      <c r="B26" s="7"/>
      <c r="C26" s="8"/>
      <c r="D26" s="7"/>
      <c r="E26" s="7"/>
      <c r="F26" s="9"/>
      <c r="G26" s="10"/>
      <c r="H26" s="1"/>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3" customFormat="1" ht="14.25">
      <c r="A27" s="6"/>
      <c r="B27" s="7"/>
      <c r="C27" s="8"/>
      <c r="D27" s="7"/>
      <c r="E27" s="7"/>
      <c r="F27" s="9"/>
      <c r="G27" s="10"/>
      <c r="H27" s="1"/>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3" customFormat="1" ht="14.25">
      <c r="A28" s="6"/>
      <c r="B28" s="7"/>
      <c r="C28" s="8"/>
      <c r="D28" s="7"/>
      <c r="E28" s="7"/>
      <c r="F28" s="9"/>
      <c r="G28" s="10"/>
      <c r="H28" s="1"/>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3" customFormat="1" ht="14.25">
      <c r="A29" s="6"/>
      <c r="B29" s="7"/>
      <c r="C29" s="8"/>
      <c r="D29" s="7"/>
      <c r="E29" s="7"/>
      <c r="F29" s="9"/>
      <c r="G29" s="10"/>
      <c r="H29" s="1"/>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14.25">
      <c r="A30" s="6"/>
      <c r="B30" s="7"/>
      <c r="C30" s="8"/>
      <c r="D30" s="7"/>
      <c r="E30" s="7"/>
      <c r="F30" s="9"/>
      <c r="G30" s="10"/>
      <c r="H30" s="1"/>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3" customFormat="1" ht="14.25">
      <c r="A31" s="6"/>
      <c r="B31" s="7"/>
      <c r="C31" s="8"/>
      <c r="D31" s="7"/>
      <c r="E31" s="7"/>
      <c r="F31" s="9"/>
      <c r="G31" s="10"/>
      <c r="H31" s="1"/>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3" customFormat="1" ht="14.25">
      <c r="A32" s="6"/>
      <c r="B32" s="7"/>
      <c r="C32" s="8"/>
      <c r="D32" s="7"/>
      <c r="E32" s="7"/>
      <c r="F32" s="9"/>
      <c r="G32" s="10"/>
      <c r="H32" s="1"/>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row r="33" spans="1:251" s="3" customFormat="1" ht="14.25">
      <c r="A33" s="6"/>
      <c r="B33" s="7"/>
      <c r="C33" s="8"/>
      <c r="D33" s="7"/>
      <c r="E33" s="7"/>
      <c r="F33" s="9"/>
      <c r="G33" s="10"/>
      <c r="H33" s="1"/>
      <c r="I33" s="11"/>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row>
  </sheetData>
  <sheetProtection/>
  <mergeCells count="39">
    <mergeCell ref="J4:J8"/>
    <mergeCell ref="J20:J21"/>
    <mergeCell ref="D4:F7"/>
    <mergeCell ref="D20:F21"/>
    <mergeCell ref="G20:G21"/>
    <mergeCell ref="H4:H7"/>
    <mergeCell ref="H20:H21"/>
    <mergeCell ref="I4:I7"/>
    <mergeCell ref="I20:I21"/>
    <mergeCell ref="E16:F16"/>
    <mergeCell ref="G25:I25"/>
    <mergeCell ref="A4:A8"/>
    <mergeCell ref="A9:A13"/>
    <mergeCell ref="A14:A19"/>
    <mergeCell ref="A20:A24"/>
    <mergeCell ref="B14:B18"/>
    <mergeCell ref="B20:B21"/>
    <mergeCell ref="C14:C18"/>
    <mergeCell ref="C20:C21"/>
    <mergeCell ref="G4:G7"/>
    <mergeCell ref="D22:F22"/>
    <mergeCell ref="D23:F23"/>
    <mergeCell ref="B24:F24"/>
    <mergeCell ref="A25:F25"/>
    <mergeCell ref="E17:F17"/>
    <mergeCell ref="E18:F18"/>
    <mergeCell ref="B19:F19"/>
    <mergeCell ref="D12:F12"/>
    <mergeCell ref="D13:F13"/>
    <mergeCell ref="E14:F14"/>
    <mergeCell ref="E15:F15"/>
    <mergeCell ref="B8:F8"/>
    <mergeCell ref="D9:F9"/>
    <mergeCell ref="D10:F10"/>
    <mergeCell ref="D11:F11"/>
    <mergeCell ref="A1:J1"/>
    <mergeCell ref="A2:J2"/>
    <mergeCell ref="B3:C3"/>
    <mergeCell ref="D3:F3"/>
  </mergeCells>
  <printOptions/>
  <pageMargins left="0.55" right="0.56" top="0.67" bottom="0.43000000000000005" header="0.51" footer="0.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2020-07-08T02:12:54Z</cp:lastPrinted>
  <dcterms:created xsi:type="dcterms:W3CDTF">2009-03-03T02:46:04Z</dcterms:created>
  <dcterms:modified xsi:type="dcterms:W3CDTF">2020-07-22T07:08:19Z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ubyTemplateID">
    <vt:lpwstr>20</vt:lpwstr>
  </property>
</Properties>
</file>