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调整后的表" sheetId="1" r:id="rId1"/>
    <sheet name="Sheet4" sheetId="2" r:id="rId2"/>
    <sheet name="Sheet3" sheetId="3" r:id="rId3"/>
  </sheets>
  <definedNames/>
  <calcPr fullCalcOnLoad="1" fullPrecision="0"/>
</workbook>
</file>

<file path=xl/sharedStrings.xml><?xml version="1.0" encoding="utf-8"?>
<sst xmlns="http://schemas.openxmlformats.org/spreadsheetml/2006/main" count="65" uniqueCount="55">
  <si>
    <t xml:space="preserve">   大通区城市管理行政执法局（大队） 9月份督察考评评分表</t>
  </si>
  <si>
    <t>序号</t>
  </si>
  <si>
    <t>考评项目及
内容</t>
  </si>
  <si>
    <t>考评情况</t>
  </si>
  <si>
    <t>扣分</t>
  </si>
  <si>
    <t>加分</t>
  </si>
  <si>
    <t>得分</t>
  </si>
  <si>
    <t>备注</t>
  </si>
  <si>
    <t>第一部分  一般督察 （30分）</t>
  </si>
  <si>
    <t>一</t>
  </si>
  <si>
    <t>市容环境</t>
  </si>
  <si>
    <t>一般督察采取数字城管系统进行考评计分。评分公式为：一般督察得分=（数字城管系统派遣案件办结案件得分+工作量得分）×0.3。（数字城管系统派遣案件办结案件得分=【（按时结案数+超时结案数×0.7）÷应结案数】×90，工作量得分=【按时结案数+超时结案数×0.7）÷部门平均结案数】×10）</t>
  </si>
  <si>
    <t>二</t>
  </si>
  <si>
    <t>宣传广告</t>
  </si>
  <si>
    <t>三</t>
  </si>
  <si>
    <t>施工管理</t>
  </si>
  <si>
    <t>四</t>
  </si>
  <si>
    <t>街面秩序</t>
  </si>
  <si>
    <t xml:space="preserve">   合计得分</t>
  </si>
  <si>
    <t>第二部分 专项督察 （30分）</t>
  </si>
  <si>
    <t>摊点群规范化管理</t>
  </si>
  <si>
    <t>1、本月，辖区内摊点群共 7个，经市局批准或者备案的 2个，由区城管局规范管理的 5个，辖区内新增摊点群 0处，有统一规划和明确的管理标准，经市局批准，无擅自增加或扩大的摊点群；                                                                                 2、本月对摊群点安全台账进行了检查，台账建立齐全、规范；本月共检查了7处摊点群，均符合相应管理要求；
3、无自发形成规模较大的摊点群。</t>
  </si>
  <si>
    <t>户外广告规范化设置</t>
  </si>
  <si>
    <t>1、户外广告共检查 4 处，其中未经审批或未按审批要求设置经督办仍未能按要求整改的有 0处。                                                                                    2、广告、店面招牌画面破损和具有安全隐患的未能按要求整改的有 0处。                       3、9月2日在新206国道洛河段拆除一处违规破损宣传户外广告，面积约40平方米（加0.5分）。</t>
  </si>
  <si>
    <t>户外广告加分最高不超过2分。</t>
  </si>
  <si>
    <t>违法建设巡查控制</t>
  </si>
  <si>
    <t xml:space="preserve">1、本月巡查发现违法建设0处；                                                                  2、经督办仍未能按要求查处的案件 0 件。                                  </t>
  </si>
  <si>
    <t>依法办案</t>
  </si>
  <si>
    <t xml:space="preserve">1、本月共有 1 件案件进入一般行政执法程序且已立卷宗，54 件简易程序执法案件；                                                                                 2、有错案被追究或经当事人提出复议、诉讼后，被确定违法的案卷 0 宗。                       </t>
  </si>
  <si>
    <t>五</t>
  </si>
  <si>
    <t>投诉、举报</t>
  </si>
  <si>
    <t>六</t>
  </si>
  <si>
    <t>队伍建设</t>
  </si>
  <si>
    <t>1.资料报送</t>
  </si>
  <si>
    <t>1、各类材料报送及时，无经催要仍未按要求报送的；                                                                2、无工作时间单位办公室或举报电话无人接听、重要行动或活动期间单位领导或中层干部通讯工具不畅通，影响工作的情况；                                                                                                        3、无工作备案制度未能执行的情况。</t>
  </si>
  <si>
    <t>2.学习宣传</t>
  </si>
  <si>
    <t>1、学习情况：本月共组织学习  4 次，月参学率达90%， 有学习签到表、学习现场照片，学习记录本、簿、笔记齐全；                                                           2、宣传情况：向督察大队报送工作信息 8条，符合要求；在各类媒体发表5条正面报道，其中市级 4 条，区级1条（加0.2分）。</t>
  </si>
  <si>
    <t>转载新闻算1条，如1个稿件在不同网站转载达3次以上，则累计加分不超过3次，宣传工作加分最高不超过3分。</t>
  </si>
  <si>
    <t>3.内部督察</t>
  </si>
  <si>
    <t>1、内部督察共进行了 4 次；                                                 2、本月内部督察通报印发1期，督察内容是人员在岗、在岗履职和队容风纪等情况；                                                                   3、对上级及有关方面督办事项转办反馈不及时、不认真被打回重报的有 0 件，虚（谎、瞒）报的 0 件。</t>
  </si>
  <si>
    <t>4.工作秩序</t>
  </si>
  <si>
    <t>1、考勤公示，落实奖惩。                                                                                                                    2、办公院内和室内无杂物、垃圾，抽查执法车辆标识齐全，干净、完整。                                                           3、信息化建设实行领导负责制(分管领导是姚多琦)；具体经办人是刘高峰。                                                                              4、执法车辆无公车私用情况。</t>
  </si>
  <si>
    <t>5.工作纪律</t>
  </si>
  <si>
    <t>第三部分重点督察（40分）</t>
  </si>
  <si>
    <t>突击性、阶段性整治活动</t>
  </si>
  <si>
    <t>批办、交办的重点案件</t>
  </si>
  <si>
    <t>本月市局领导共批办重点案件0件。</t>
  </si>
  <si>
    <t>媒体曝光的问题</t>
  </si>
  <si>
    <t>本月共收到媒体曝光案件0 件，未能按督办要求进行办理的案件 0 件。。</t>
  </si>
  <si>
    <t>本月督察考评总计得分</t>
  </si>
  <si>
    <t>　　　　　　　　　　　　　　　　　　　　　　　　　　　　　　　　　　　　　　日期：　2020年10月21日　　　　</t>
  </si>
  <si>
    <t xml:space="preserve">1、本月共受理各类投诉、举报案件53件，办结51件，未办结 2 件。                                                                           2、未能按督办要求办理的案件有 2 件：
（1）2020【6040】号市长热线反映大通区桃源居小区普遍存在一楼住户占用绿化带铺设道路的现象，现场复查仍然存在（扣0.5分）。
（2）2020【6344】、【6417】、【6482】号市长热线反映大通区九龙国际广场A1栋7层住户私自将楼道打通、违规在7层、8层该位置架设房屋现场复查仍然存在（扣0.5分）。                                                                                                                                                                                                                        3、与举报者沟通不充分或能办不办、推诿扯皮，造成案情恶化或群众进一步上访的情况和被多次投诉仍不能有效解决且不能说明原因的案件 0 件。                                                                                         4、市长热线或其它部门核实办理不满意、不属实的案件 0 件。                                                                                5、对办理督办案件未依照法定原则办理的有 0 件 。 </t>
  </si>
  <si>
    <t>1、无违反市局队容风纪管理规定的现象；                                                                                                                         2、9月1日-9月30日,合计30天，其中，节假日7天，工作日23天。因新型肺炎疫情防控需要，各单位按实际情况自行安排早点名；                                                                3、本月对该局进行在岗履职抽查2次。9月18日、9月21日抽查该局在岗履职，符合市局管理要求；
4、本月自行组织检查 4 次，有检查记录，有领导签字。</t>
  </si>
  <si>
    <r>
      <t xml:space="preserve"> 1、继续加强新型冠状病毒感染的肺炎疫情防控工作</t>
    </r>
    <r>
      <rPr>
        <sz val="11"/>
        <rFont val="楷体_GB2312"/>
        <family val="3"/>
      </rPr>
      <t xml:space="preserve">
（1）规范建立巡查台帐并及时报送相关资料；
（2）利用户外广告设施开展疫情防控宣传；
（3）做好单位办公场所消毒及在岗人员体温测量工作；                                    （4）加强单位人员在岗履职管理。
 </t>
    </r>
    <r>
      <rPr>
        <b/>
        <sz val="11"/>
        <rFont val="楷体_GB2312"/>
        <family val="3"/>
      </rPr>
      <t>2、开展全市校园及周边环境集中整治工作</t>
    </r>
    <r>
      <rPr>
        <sz val="11"/>
        <rFont val="楷体_GB2312"/>
        <family val="3"/>
      </rPr>
      <t xml:space="preserve">
 符合市局管理要求。
 </t>
    </r>
    <r>
      <rPr>
        <b/>
        <sz val="11"/>
        <rFont val="楷体_GB2312"/>
        <family val="3"/>
      </rPr>
      <t>3、加强对雨水恶劣天气排水设施排查，加大对排水设施倒泔水的店面、摊点群进行严格管理</t>
    </r>
    <r>
      <rPr>
        <sz val="11"/>
        <rFont val="楷体_GB2312"/>
        <family val="3"/>
      </rPr>
      <t xml:space="preserve">
 符合市局管理要求。
 </t>
    </r>
    <r>
      <rPr>
        <b/>
        <sz val="11"/>
        <rFont val="楷体_GB2312"/>
        <family val="3"/>
      </rPr>
      <t>4、开展“蓝天行动”暨大气污染防治工作</t>
    </r>
    <r>
      <rPr>
        <sz val="11"/>
        <rFont val="楷体_GB2312"/>
        <family val="3"/>
      </rPr>
      <t xml:space="preserve">
   本月对大通区夜市排档油烟烧烤及中元节期间文明祭祀管理情况进行督查共计2次，发现问题1件：
（1）居仁村存在占道搭棚、地面脏乱（扣0.5分）。
 </t>
    </r>
    <r>
      <rPr>
        <b/>
        <sz val="11"/>
        <rFont val="楷体_GB2312"/>
        <family val="3"/>
      </rPr>
      <t>5、夏季瓜（果）摊点经营秩序及范围的管理</t>
    </r>
    <r>
      <rPr>
        <sz val="11"/>
        <rFont val="楷体_GB2312"/>
        <family val="3"/>
      </rPr>
      <t xml:space="preserve">
 符合市局管理要求。
 </t>
    </r>
    <r>
      <rPr>
        <b/>
        <sz val="11"/>
        <rFont val="楷体_GB2312"/>
        <family val="3"/>
      </rPr>
      <t>6、加强户外广告、宣传点及“牛皮癣”的管理与整治</t>
    </r>
    <r>
      <rPr>
        <sz val="11"/>
        <rFont val="楷体_GB2312"/>
        <family val="3"/>
      </rPr>
      <t xml:space="preserve">
 符合市局管理要求。
 </t>
    </r>
    <r>
      <rPr>
        <b/>
        <sz val="11"/>
        <rFont val="楷体_GB2312"/>
        <family val="3"/>
      </rPr>
      <t>7、切实加强违法建设巡查防控</t>
    </r>
    <r>
      <rPr>
        <sz val="11"/>
        <rFont val="楷体_GB2312"/>
        <family val="3"/>
      </rPr>
      <t xml:space="preserve">
 在专项督察中体现
 </t>
    </r>
    <r>
      <rPr>
        <b/>
        <sz val="11"/>
        <rFont val="楷体_GB2312"/>
        <family val="3"/>
      </rPr>
      <t>8、创城攻坚综合整治行动</t>
    </r>
    <r>
      <rPr>
        <sz val="11"/>
        <rFont val="楷体_GB2312"/>
        <family val="3"/>
      </rPr>
      <t xml:space="preserve">
 9月21日 九大路：好运轮胎搭黑网（扣0.5分）；洛九路：子琪聚福楼旁木材乱堆放（扣0.5分）。
 </t>
    </r>
    <r>
      <rPr>
        <b/>
        <sz val="11"/>
        <rFont val="楷体_GB2312"/>
        <family val="3"/>
      </rPr>
      <t>9、加强队伍建设，抓好内部管理，整顿作风纪律</t>
    </r>
    <r>
      <rPr>
        <sz val="11"/>
        <rFont val="楷体_GB2312"/>
        <family val="3"/>
      </rPr>
      <t xml:space="preserve">
 在专项督察中体现</t>
    </r>
  </si>
  <si>
    <t>本月数字城管系统共派遣案件295件，按时结案283件，超时结案3件，超时未结案9件，结案率96.95%。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</si>
</sst>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00_ "/>
  </numFmts>
  <fonts count="34">
    <font>
      <sz val="12"/>
      <name val="宋体"/>
      <family val="0"/>
    </font>
    <font>
      <sz val="11"/>
      <name val="楷体_GB2312"/>
      <family val="3"/>
    </font>
    <font>
      <sz val="12"/>
      <color indexed="15"/>
      <name val="宋体"/>
      <family val="0"/>
    </font>
    <font>
      <sz val="12"/>
      <color indexed="8"/>
      <name val="楷体_GB2312"/>
      <family val="3"/>
    </font>
    <font>
      <sz val="12"/>
      <color indexed="8"/>
      <name val="宋体"/>
      <family val="0"/>
    </font>
    <font>
      <sz val="22"/>
      <color indexed="8"/>
      <name val="黑体"/>
      <family val="0"/>
    </font>
    <font>
      <sz val="22"/>
      <name val="黑体"/>
      <family val="0"/>
    </font>
    <font>
      <sz val="11"/>
      <color indexed="8"/>
      <name val="楷体_GB2312"/>
      <family val="3"/>
    </font>
    <font>
      <b/>
      <sz val="11"/>
      <color indexed="8"/>
      <name val="楷体_GB2312"/>
      <family val="3"/>
    </font>
    <font>
      <b/>
      <sz val="11"/>
      <name val="楷体_GB2312"/>
      <family val="3"/>
    </font>
    <font>
      <b/>
      <sz val="12"/>
      <color indexed="8"/>
      <name val="楷体_GB2312"/>
      <family val="3"/>
    </font>
    <font>
      <sz val="10"/>
      <name val="楷体_GB2312"/>
      <family val="3"/>
    </font>
    <font>
      <sz val="10"/>
      <color indexed="8"/>
      <name val="楷体_GB2312"/>
      <family val="3"/>
    </font>
    <font>
      <sz val="11"/>
      <color indexed="15"/>
      <name val="楷体_GB2312"/>
      <family val="3"/>
    </font>
    <font>
      <sz val="11"/>
      <color indexed="8"/>
      <name val="宋体"/>
      <family val="0"/>
    </font>
    <font>
      <sz val="11"/>
      <color indexed="9"/>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8"/>
      <color indexed="54"/>
      <name val="宋体"/>
      <family val="0"/>
    </font>
    <font>
      <sz val="11"/>
      <color indexed="53"/>
      <name val="宋体"/>
      <family val="0"/>
    </font>
    <font>
      <b/>
      <sz val="15"/>
      <color indexed="54"/>
      <name val="宋体"/>
      <family val="0"/>
    </font>
    <font>
      <sz val="11"/>
      <color indexed="19"/>
      <name val="宋体"/>
      <family val="0"/>
    </font>
    <font>
      <sz val="11"/>
      <color indexed="62"/>
      <name val="宋体"/>
      <family val="0"/>
    </font>
    <font>
      <b/>
      <sz val="11"/>
      <color indexed="9"/>
      <name val="宋体"/>
      <family val="0"/>
    </font>
    <font>
      <i/>
      <sz val="11"/>
      <color indexed="23"/>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30"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20" fillId="12" borderId="0" applyNumberFormat="0" applyBorder="0" applyAlignment="0" applyProtection="0"/>
    <xf numFmtId="0" fontId="32" fillId="0" borderId="0" applyNumberFormat="0" applyFill="0" applyBorder="0" applyAlignment="0" applyProtection="0"/>
    <xf numFmtId="0" fontId="31" fillId="6" borderId="0" applyNumberFormat="0" applyBorder="0" applyAlignment="0" applyProtection="0"/>
    <xf numFmtId="0" fontId="29"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21" fillId="4" borderId="4" applyNumberFormat="0" applyAlignment="0" applyProtection="0"/>
    <xf numFmtId="0" fontId="27" fillId="13" borderId="5" applyNumberFormat="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23"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5" fillId="9" borderId="0" applyNumberFormat="0" applyBorder="0" applyAlignment="0" applyProtection="0"/>
    <xf numFmtId="0" fontId="16" fillId="4" borderId="7" applyNumberFormat="0" applyAlignment="0" applyProtection="0"/>
    <xf numFmtId="0" fontId="26" fillId="7" borderId="4" applyNumberFormat="0" applyAlignment="0" applyProtection="0"/>
    <xf numFmtId="0" fontId="19" fillId="0" borderId="0" applyNumberFormat="0" applyFill="0" applyBorder="0" applyAlignment="0" applyProtection="0"/>
    <xf numFmtId="0" fontId="14" fillId="3" borderId="8" applyNumberFormat="0" applyFont="0" applyAlignment="0" applyProtection="0"/>
  </cellStyleXfs>
  <cellXfs count="57">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49" fontId="0" fillId="0" borderId="0" xfId="0" applyNumberFormat="1" applyFont="1" applyBorder="1" applyAlignment="1">
      <alignment horizontal="center" vertical="center"/>
    </xf>
    <xf numFmtId="49" fontId="0" fillId="0" borderId="0" xfId="0" applyNumberFormat="1" applyFont="1" applyBorder="1" applyAlignment="1">
      <alignment vertical="center"/>
    </xf>
    <xf numFmtId="49" fontId="4" fillId="0" borderId="0" xfId="0" applyNumberFormat="1" applyFont="1" applyBorder="1" applyAlignment="1">
      <alignment horizontal="left" vertical="center" wrapText="1"/>
    </xf>
    <xf numFmtId="0" fontId="4" fillId="0" borderId="0" xfId="0" applyFont="1" applyBorder="1" applyAlignment="1">
      <alignment vertical="center"/>
    </xf>
    <xf numFmtId="0" fontId="8" fillId="0" borderId="9" xfId="0" applyFont="1" applyBorder="1" applyAlignment="1">
      <alignment horizontal="center" vertical="center" wrapText="1"/>
    </xf>
    <xf numFmtId="49" fontId="9" fillId="0" borderId="9" xfId="0" applyNumberFormat="1" applyFont="1" applyBorder="1" applyAlignment="1">
      <alignment horizontal="center" vertical="center" wrapText="1"/>
    </xf>
    <xf numFmtId="0" fontId="7" fillId="0" borderId="9" xfId="0" applyFont="1" applyBorder="1" applyAlignment="1">
      <alignment horizontal="left" vertical="center" wrapText="1"/>
    </xf>
    <xf numFmtId="0" fontId="1"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left" vertical="center" wrapText="1"/>
    </xf>
    <xf numFmtId="0" fontId="1" fillId="0" borderId="9" xfId="0" applyFont="1" applyBorder="1" applyAlignment="1">
      <alignment horizontal="left" vertical="center" wrapText="1"/>
    </xf>
    <xf numFmtId="180" fontId="1" fillId="0" borderId="9" xfId="0" applyNumberFormat="1" applyFont="1" applyBorder="1" applyAlignment="1">
      <alignment horizontal="center" vertical="center" wrapText="1"/>
    </xf>
    <xf numFmtId="0" fontId="8" fillId="0" borderId="9" xfId="0" applyFont="1" applyBorder="1" applyAlignment="1">
      <alignment horizontal="left" vertical="center" wrapText="1"/>
    </xf>
    <xf numFmtId="180" fontId="1" fillId="0" borderId="9" xfId="0" applyNumberFormat="1" applyFont="1" applyBorder="1" applyAlignment="1">
      <alignment horizontal="center" vertical="center"/>
    </xf>
    <xf numFmtId="0" fontId="7" fillId="0" borderId="0" xfId="0" applyFont="1" applyBorder="1" applyAlignment="1">
      <alignment vertical="center"/>
    </xf>
    <xf numFmtId="49" fontId="8" fillId="0" borderId="9" xfId="0" applyNumberFormat="1" applyFont="1" applyBorder="1" applyAlignment="1">
      <alignment horizontal="center" vertical="center" wrapText="1"/>
    </xf>
    <xf numFmtId="0" fontId="11" fillId="0" borderId="9" xfId="0" applyFont="1" applyBorder="1" applyAlignment="1">
      <alignment horizontal="left" vertical="center" wrapText="1"/>
    </xf>
    <xf numFmtId="180" fontId="7" fillId="0" borderId="9" xfId="0" applyNumberFormat="1" applyFont="1" applyBorder="1" applyAlignment="1">
      <alignment horizontal="center" vertical="center" wrapText="1"/>
    </xf>
    <xf numFmtId="0" fontId="7" fillId="0" borderId="9" xfId="0" applyFont="1" applyBorder="1" applyAlignment="1">
      <alignment vertical="center" wrapText="1"/>
    </xf>
    <xf numFmtId="0" fontId="12" fillId="0" borderId="9" xfId="0" applyFont="1" applyBorder="1" applyAlignment="1">
      <alignment vertical="center" wrapText="1"/>
    </xf>
    <xf numFmtId="0" fontId="1" fillId="0" borderId="9" xfId="0" applyFont="1" applyBorder="1" applyAlignment="1">
      <alignment vertical="center" wrapText="1"/>
    </xf>
    <xf numFmtId="0" fontId="13" fillId="0" borderId="9" xfId="0" applyFont="1" applyBorder="1" applyAlignment="1">
      <alignment vertical="center"/>
    </xf>
    <xf numFmtId="0" fontId="4" fillId="0" borderId="0" xfId="0" applyFont="1" applyBorder="1" applyAlignment="1">
      <alignment vertical="center"/>
    </xf>
    <xf numFmtId="0" fontId="7" fillId="0" borderId="9" xfId="0" applyFont="1" applyBorder="1" applyAlignment="1">
      <alignment vertical="center"/>
    </xf>
    <xf numFmtId="0" fontId="7" fillId="0" borderId="9" xfId="0" applyNumberFormat="1" applyFont="1" applyBorder="1" applyAlignment="1">
      <alignment vertical="center" wrapText="1"/>
    </xf>
    <xf numFmtId="0" fontId="7" fillId="0" borderId="9" xfId="0" applyFont="1" applyBorder="1" applyAlignment="1">
      <alignment horizontal="center" vertical="center" wrapText="1"/>
    </xf>
    <xf numFmtId="0" fontId="4" fillId="0" borderId="9" xfId="0" applyFont="1" applyBorder="1" applyAlignment="1">
      <alignment vertical="center"/>
    </xf>
    <xf numFmtId="180" fontId="7" fillId="0" borderId="10" xfId="0" applyNumberFormat="1" applyFont="1" applyBorder="1" applyAlignment="1">
      <alignment horizontal="center" vertical="center" wrapText="1"/>
    </xf>
    <xf numFmtId="180" fontId="7" fillId="0" borderId="11" xfId="0" applyNumberFormat="1" applyFont="1" applyBorder="1" applyAlignment="1">
      <alignment horizontal="center" vertical="center" wrapText="1"/>
    </xf>
    <xf numFmtId="180" fontId="7" fillId="0" borderId="12" xfId="0" applyNumberFormat="1" applyFont="1" applyBorder="1" applyAlignment="1">
      <alignment horizontal="center" vertical="center" wrapText="1"/>
    </xf>
    <xf numFmtId="0" fontId="11" fillId="0" borderId="9" xfId="0" applyFont="1" applyBorder="1" applyAlignment="1">
      <alignment horizontal="left" vertical="center" wrapText="1"/>
    </xf>
    <xf numFmtId="0" fontId="10" fillId="0" borderId="9" xfId="0" applyFont="1" applyBorder="1" applyAlignment="1">
      <alignment horizontal="center" vertical="center" wrapText="1"/>
    </xf>
    <xf numFmtId="0" fontId="3" fillId="0" borderId="9" xfId="0" applyFont="1" applyBorder="1" applyAlignment="1">
      <alignment horizontal="center" vertical="center" wrapText="1"/>
    </xf>
    <xf numFmtId="180" fontId="1" fillId="0" borderId="9" xfId="0" applyNumberFormat="1" applyFont="1" applyBorder="1" applyAlignment="1">
      <alignment horizontal="center" vertical="center"/>
    </xf>
    <xf numFmtId="0" fontId="8" fillId="0" borderId="9" xfId="0" applyFont="1" applyBorder="1" applyAlignment="1">
      <alignment horizontal="center" vertical="center" textRotation="255" wrapText="1"/>
    </xf>
    <xf numFmtId="0" fontId="9"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9" fillId="0" borderId="9" xfId="0" applyFont="1" applyBorder="1" applyAlignment="1">
      <alignment horizontal="left" vertical="center" wrapText="1"/>
    </xf>
    <xf numFmtId="0" fontId="1" fillId="0" borderId="9" xfId="0" applyFont="1" applyBorder="1" applyAlignment="1">
      <alignment horizontal="left" vertical="center" wrapText="1"/>
    </xf>
    <xf numFmtId="0" fontId="8" fillId="0" borderId="9" xfId="0" applyFont="1" applyBorder="1" applyAlignment="1">
      <alignment horizontal="left" vertical="center" wrapText="1"/>
    </xf>
    <xf numFmtId="0" fontId="7" fillId="0" borderId="9" xfId="0" applyFont="1" applyBorder="1" applyAlignment="1">
      <alignment horizontal="left" vertical="center" wrapText="1"/>
    </xf>
    <xf numFmtId="0" fontId="5" fillId="0" borderId="0" xfId="0" applyFont="1" applyBorder="1" applyAlignment="1">
      <alignment horizontal="center" vertical="center"/>
    </xf>
    <xf numFmtId="49" fontId="6"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7" fillId="0" borderId="0" xfId="0" applyFont="1" applyBorder="1" applyAlignment="1">
      <alignment horizontal="right"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horizontal="right" vertical="center"/>
    </xf>
    <xf numFmtId="0" fontId="8" fillId="0" borderId="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32"/>
  <sheetViews>
    <sheetView tabSelected="1" zoomScale="90" zoomScaleNormal="90" zoomScaleSheetLayoutView="100" workbookViewId="0" topLeftCell="A20">
      <selection activeCell="I27" sqref="I27"/>
    </sheetView>
  </sheetViews>
  <sheetFormatPr defaultColWidth="9.00390625" defaultRowHeight="14.25"/>
  <cols>
    <col min="1" max="1" width="5.25390625" style="5" customWidth="1"/>
    <col min="2" max="2" width="4.00390625" style="6" customWidth="1"/>
    <col min="3" max="3" width="10.25390625" style="7" customWidth="1"/>
    <col min="4" max="4" width="12.50390625" style="6" customWidth="1"/>
    <col min="5" max="5" width="7.125" style="6" customWidth="1"/>
    <col min="6" max="6" width="59.375" style="8" customWidth="1"/>
    <col min="7" max="7" width="8.375" style="9" customWidth="1"/>
    <col min="8" max="8" width="8.375" style="10" customWidth="1"/>
    <col min="9" max="9" width="8.375" style="11" customWidth="1"/>
    <col min="10" max="10" width="30.375" style="12" customWidth="1"/>
    <col min="11" max="251" width="9.00390625" style="12" customWidth="1"/>
  </cols>
  <sheetData>
    <row r="1" spans="1:251" s="1" customFormat="1" ht="27">
      <c r="A1" s="50" t="s">
        <v>0</v>
      </c>
      <c r="B1" s="50"/>
      <c r="C1" s="50"/>
      <c r="D1" s="50"/>
      <c r="E1" s="50"/>
      <c r="F1" s="50"/>
      <c r="G1" s="51"/>
      <c r="H1" s="51"/>
      <c r="I1" s="52"/>
      <c r="J1" s="50"/>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row>
    <row r="2" spans="1:251" s="2" customFormat="1" ht="18" customHeight="1">
      <c r="A2" s="53" t="s">
        <v>50</v>
      </c>
      <c r="B2" s="53"/>
      <c r="C2" s="53"/>
      <c r="D2" s="53"/>
      <c r="E2" s="53"/>
      <c r="F2" s="53"/>
      <c r="G2" s="54"/>
      <c r="H2" s="55"/>
      <c r="I2" s="55"/>
      <c r="J2" s="5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row>
    <row r="3" spans="1:251" s="1" customFormat="1" ht="28.5" customHeight="1">
      <c r="A3" s="13" t="s">
        <v>1</v>
      </c>
      <c r="B3" s="56" t="s">
        <v>2</v>
      </c>
      <c r="C3" s="56"/>
      <c r="D3" s="56" t="s">
        <v>3</v>
      </c>
      <c r="E3" s="56"/>
      <c r="F3" s="56"/>
      <c r="G3" s="14" t="s">
        <v>4</v>
      </c>
      <c r="H3" s="14" t="s">
        <v>5</v>
      </c>
      <c r="I3" s="24" t="s">
        <v>6</v>
      </c>
      <c r="J3" s="13" t="s">
        <v>7</v>
      </c>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row>
    <row r="4" spans="1:251" s="1" customFormat="1" ht="33.75" customHeight="1">
      <c r="A4" s="43" t="s">
        <v>8</v>
      </c>
      <c r="B4" s="13" t="s">
        <v>9</v>
      </c>
      <c r="C4" s="13" t="s">
        <v>10</v>
      </c>
      <c r="D4" s="47" t="s">
        <v>54</v>
      </c>
      <c r="E4" s="47"/>
      <c r="F4" s="47"/>
      <c r="G4" s="45"/>
      <c r="H4" s="45"/>
      <c r="I4" s="36">
        <f>90.16*0.3</f>
        <v>27.05</v>
      </c>
      <c r="J4" s="39" t="s">
        <v>11</v>
      </c>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row>
    <row r="5" spans="1:251" s="1" customFormat="1" ht="34.5" customHeight="1">
      <c r="A5" s="43"/>
      <c r="B5" s="13" t="s">
        <v>12</v>
      </c>
      <c r="C5" s="13" t="s">
        <v>13</v>
      </c>
      <c r="D5" s="47"/>
      <c r="E5" s="47"/>
      <c r="F5" s="47"/>
      <c r="G5" s="45"/>
      <c r="H5" s="45"/>
      <c r="I5" s="37"/>
      <c r="J5" s="39"/>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row>
    <row r="6" spans="1:251" s="1" customFormat="1" ht="31.5" customHeight="1">
      <c r="A6" s="43"/>
      <c r="B6" s="13" t="s">
        <v>14</v>
      </c>
      <c r="C6" s="13" t="s">
        <v>15</v>
      </c>
      <c r="D6" s="47"/>
      <c r="E6" s="47"/>
      <c r="F6" s="47"/>
      <c r="G6" s="45"/>
      <c r="H6" s="45"/>
      <c r="I6" s="37"/>
      <c r="J6" s="39"/>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row>
    <row r="7" spans="1:251" s="1" customFormat="1" ht="34.5" customHeight="1">
      <c r="A7" s="43"/>
      <c r="B7" s="16" t="s">
        <v>16</v>
      </c>
      <c r="C7" s="17" t="s">
        <v>17</v>
      </c>
      <c r="D7" s="47"/>
      <c r="E7" s="47"/>
      <c r="F7" s="47"/>
      <c r="G7" s="45"/>
      <c r="H7" s="45"/>
      <c r="I7" s="38"/>
      <c r="J7" s="39"/>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row>
    <row r="8" spans="1:251" s="1" customFormat="1" ht="22.5" customHeight="1">
      <c r="A8" s="43"/>
      <c r="B8" s="46" t="s">
        <v>18</v>
      </c>
      <c r="C8" s="47"/>
      <c r="D8" s="47"/>
      <c r="E8" s="47"/>
      <c r="F8" s="47"/>
      <c r="G8" s="20"/>
      <c r="H8" s="20"/>
      <c r="I8" s="26">
        <f>I4</f>
        <v>27.05</v>
      </c>
      <c r="J8" s="39"/>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row>
    <row r="9" spans="1:251" s="1" customFormat="1" ht="136.5" customHeight="1">
      <c r="A9" s="43" t="s">
        <v>19</v>
      </c>
      <c r="B9" s="13" t="s">
        <v>9</v>
      </c>
      <c r="C9" s="21" t="s">
        <v>20</v>
      </c>
      <c r="D9" s="49" t="s">
        <v>21</v>
      </c>
      <c r="E9" s="49"/>
      <c r="F9" s="49"/>
      <c r="G9" s="20"/>
      <c r="H9" s="20"/>
      <c r="I9" s="26"/>
      <c r="J9" s="27"/>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row>
    <row r="10" spans="1:251" s="1" customFormat="1" ht="103.5" customHeight="1">
      <c r="A10" s="43"/>
      <c r="B10" s="13" t="s">
        <v>12</v>
      </c>
      <c r="C10" s="21" t="s">
        <v>22</v>
      </c>
      <c r="D10" s="47" t="s">
        <v>23</v>
      </c>
      <c r="E10" s="47"/>
      <c r="F10" s="47"/>
      <c r="G10" s="20"/>
      <c r="H10" s="20">
        <v>0.5</v>
      </c>
      <c r="I10" s="26"/>
      <c r="J10" s="28" t="s">
        <v>24</v>
      </c>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row>
    <row r="11" spans="1:251" s="1" customFormat="1" ht="70.5" customHeight="1">
      <c r="A11" s="43"/>
      <c r="B11" s="13" t="s">
        <v>14</v>
      </c>
      <c r="C11" s="21" t="s">
        <v>25</v>
      </c>
      <c r="D11" s="47" t="s">
        <v>26</v>
      </c>
      <c r="E11" s="47"/>
      <c r="F11" s="47"/>
      <c r="G11" s="20"/>
      <c r="H11" s="20"/>
      <c r="I11" s="20"/>
      <c r="J11" s="15"/>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row>
    <row r="12" spans="1:251" s="1" customFormat="1" ht="60" customHeight="1">
      <c r="A12" s="43"/>
      <c r="B12" s="13" t="s">
        <v>16</v>
      </c>
      <c r="C12" s="18" t="s">
        <v>27</v>
      </c>
      <c r="D12" s="47" t="s">
        <v>28</v>
      </c>
      <c r="E12" s="47"/>
      <c r="F12" s="47"/>
      <c r="G12" s="20"/>
      <c r="H12" s="20"/>
      <c r="I12" s="20"/>
      <c r="J12" s="15"/>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row>
    <row r="13" spans="1:251" s="1" customFormat="1" ht="187.5" customHeight="1">
      <c r="A13" s="43"/>
      <c r="B13" s="13" t="s">
        <v>29</v>
      </c>
      <c r="C13" s="17" t="s">
        <v>30</v>
      </c>
      <c r="D13" s="47" t="s">
        <v>51</v>
      </c>
      <c r="E13" s="47"/>
      <c r="F13" s="47"/>
      <c r="G13" s="22">
        <v>1</v>
      </c>
      <c r="H13" s="22"/>
      <c r="I13" s="20"/>
      <c r="J13" s="29"/>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row>
    <row r="14" spans="1:10" s="3" customFormat="1" ht="78" customHeight="1">
      <c r="A14" s="43" t="s">
        <v>19</v>
      </c>
      <c r="B14" s="44" t="s">
        <v>31</v>
      </c>
      <c r="C14" s="44" t="s">
        <v>32</v>
      </c>
      <c r="D14" s="18" t="s">
        <v>33</v>
      </c>
      <c r="E14" s="47" t="s">
        <v>34</v>
      </c>
      <c r="F14" s="47"/>
      <c r="G14" s="22"/>
      <c r="H14" s="22"/>
      <c r="I14" s="20"/>
      <c r="J14" s="30"/>
    </row>
    <row r="15" spans="1:251" s="4" customFormat="1" ht="80.25" customHeight="1">
      <c r="A15" s="43"/>
      <c r="B15" s="44"/>
      <c r="C15" s="44"/>
      <c r="D15" s="18" t="s">
        <v>35</v>
      </c>
      <c r="E15" s="47" t="s">
        <v>36</v>
      </c>
      <c r="F15" s="46"/>
      <c r="G15" s="22"/>
      <c r="H15" s="22">
        <v>0.2</v>
      </c>
      <c r="I15" s="20"/>
      <c r="J15" s="25" t="s">
        <v>37</v>
      </c>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row>
    <row r="16" spans="1:251" s="1" customFormat="1" ht="75" customHeight="1">
      <c r="A16" s="43"/>
      <c r="B16" s="44"/>
      <c r="C16" s="44"/>
      <c r="D16" s="18" t="s">
        <v>38</v>
      </c>
      <c r="E16" s="47" t="s">
        <v>39</v>
      </c>
      <c r="F16" s="47"/>
      <c r="G16" s="22"/>
      <c r="H16" s="22"/>
      <c r="I16" s="20"/>
      <c r="J16" s="3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row>
    <row r="17" spans="1:251" s="1" customFormat="1" ht="93.75" customHeight="1">
      <c r="A17" s="43"/>
      <c r="B17" s="44"/>
      <c r="C17" s="44"/>
      <c r="D17" s="18" t="s">
        <v>40</v>
      </c>
      <c r="E17" s="47" t="s">
        <v>41</v>
      </c>
      <c r="F17" s="47"/>
      <c r="G17" s="22"/>
      <c r="H17" s="22"/>
      <c r="I17" s="20"/>
      <c r="J17" s="33"/>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row>
    <row r="18" spans="1:251" s="1" customFormat="1" ht="115.5" customHeight="1">
      <c r="A18" s="43"/>
      <c r="B18" s="44"/>
      <c r="C18" s="44"/>
      <c r="D18" s="18" t="s">
        <v>42</v>
      </c>
      <c r="E18" s="47" t="s">
        <v>52</v>
      </c>
      <c r="F18" s="47"/>
      <c r="G18" s="22"/>
      <c r="H18" s="22"/>
      <c r="I18" s="20"/>
      <c r="J18" s="33"/>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row>
    <row r="19" spans="1:251" s="1" customFormat="1" ht="22.5" customHeight="1">
      <c r="A19" s="43"/>
      <c r="B19" s="48" t="s">
        <v>18</v>
      </c>
      <c r="C19" s="48"/>
      <c r="D19" s="48"/>
      <c r="E19" s="48"/>
      <c r="F19" s="48"/>
      <c r="G19" s="22">
        <v>1</v>
      </c>
      <c r="H19" s="22">
        <v>0.7</v>
      </c>
      <c r="I19" s="20">
        <v>29.7</v>
      </c>
      <c r="J19" s="29"/>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row>
    <row r="20" spans="1:251" s="1" customFormat="1" ht="363.75" customHeight="1">
      <c r="A20" s="43" t="s">
        <v>43</v>
      </c>
      <c r="B20" s="13" t="s">
        <v>9</v>
      </c>
      <c r="C20" s="21" t="s">
        <v>44</v>
      </c>
      <c r="D20" s="46" t="s">
        <v>53</v>
      </c>
      <c r="E20" s="47"/>
      <c r="F20" s="47"/>
      <c r="G20" s="20">
        <v>1.5</v>
      </c>
      <c r="H20" s="20"/>
      <c r="I20" s="20"/>
      <c r="J20" s="19"/>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row>
    <row r="21" spans="1:10" s="1" customFormat="1" ht="55.5" customHeight="1">
      <c r="A21" s="43"/>
      <c r="B21" s="13" t="s">
        <v>12</v>
      </c>
      <c r="C21" s="21" t="s">
        <v>45</v>
      </c>
      <c r="D21" s="47" t="s">
        <v>46</v>
      </c>
      <c r="E21" s="47"/>
      <c r="F21" s="47"/>
      <c r="G21" s="20"/>
      <c r="H21" s="20"/>
      <c r="I21" s="20"/>
      <c r="J21" s="34"/>
    </row>
    <row r="22" spans="1:251" s="1" customFormat="1" ht="57.75" customHeight="1">
      <c r="A22" s="43"/>
      <c r="B22" s="13" t="s">
        <v>14</v>
      </c>
      <c r="C22" s="21" t="s">
        <v>47</v>
      </c>
      <c r="D22" s="47" t="s">
        <v>48</v>
      </c>
      <c r="E22" s="47"/>
      <c r="F22" s="47"/>
      <c r="G22" s="20"/>
      <c r="H22" s="20"/>
      <c r="I22" s="20"/>
      <c r="J22" s="21"/>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row>
    <row r="23" spans="1:251" s="1" customFormat="1" ht="25.5" customHeight="1">
      <c r="A23" s="43"/>
      <c r="B23" s="48" t="s">
        <v>18</v>
      </c>
      <c r="C23" s="48"/>
      <c r="D23" s="48"/>
      <c r="E23" s="48"/>
      <c r="F23" s="48"/>
      <c r="G23" s="22">
        <v>1.5</v>
      </c>
      <c r="H23" s="22">
        <v>0</v>
      </c>
      <c r="I23" s="20">
        <v>38.5</v>
      </c>
      <c r="J23" s="29"/>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row>
    <row r="24" spans="1:251" s="1" customFormat="1" ht="25.5" customHeight="1">
      <c r="A24" s="40" t="s">
        <v>49</v>
      </c>
      <c r="B24" s="41"/>
      <c r="C24" s="41"/>
      <c r="D24" s="41"/>
      <c r="E24" s="41"/>
      <c r="F24" s="41"/>
      <c r="G24" s="42">
        <f>I8+I19+I23</f>
        <v>95.25</v>
      </c>
      <c r="H24" s="42"/>
      <c r="I24" s="42"/>
      <c r="J24" s="35"/>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row>
    <row r="25" spans="1:251" s="1" customFormat="1" ht="14.25">
      <c r="A25" s="5"/>
      <c r="B25" s="6"/>
      <c r="C25" s="7"/>
      <c r="D25" s="6"/>
      <c r="E25" s="6"/>
      <c r="F25" s="8"/>
      <c r="G25" s="9"/>
      <c r="H25" s="10"/>
      <c r="I25" s="11"/>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row>
    <row r="26" spans="1:251" s="1" customFormat="1" ht="14.25">
      <c r="A26" s="5"/>
      <c r="B26" s="6"/>
      <c r="C26" s="7"/>
      <c r="D26" s="6"/>
      <c r="E26" s="6"/>
      <c r="F26" s="8"/>
      <c r="G26" s="9"/>
      <c r="H26" s="10"/>
      <c r="I26" s="11"/>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row>
    <row r="27" spans="1:251" s="1" customFormat="1" ht="14.25">
      <c r="A27" s="5"/>
      <c r="B27" s="6"/>
      <c r="C27" s="7"/>
      <c r="D27" s="6"/>
      <c r="E27" s="6"/>
      <c r="F27" s="8"/>
      <c r="G27" s="9"/>
      <c r="H27" s="10"/>
      <c r="I27" s="11"/>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row>
    <row r="28" spans="1:251" s="1" customFormat="1" ht="14.25">
      <c r="A28" s="5"/>
      <c r="B28" s="6"/>
      <c r="C28" s="7"/>
      <c r="D28" s="6"/>
      <c r="E28" s="6"/>
      <c r="F28" s="8"/>
      <c r="G28" s="9"/>
      <c r="H28" s="10"/>
      <c r="I28" s="11"/>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row>
    <row r="29" spans="1:251" s="1" customFormat="1" ht="14.25">
      <c r="A29" s="5"/>
      <c r="B29" s="6"/>
      <c r="C29" s="7"/>
      <c r="D29" s="6"/>
      <c r="E29" s="6"/>
      <c r="F29" s="8"/>
      <c r="G29" s="9"/>
      <c r="H29" s="10"/>
      <c r="I29" s="11"/>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row>
    <row r="30" spans="1:251" s="1" customFormat="1" ht="14.25">
      <c r="A30" s="5"/>
      <c r="B30" s="6"/>
      <c r="C30" s="7"/>
      <c r="D30" s="6"/>
      <c r="E30" s="6"/>
      <c r="F30" s="8"/>
      <c r="G30" s="9"/>
      <c r="H30" s="10"/>
      <c r="I30" s="11"/>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row>
    <row r="31" spans="1:251" s="1" customFormat="1" ht="14.25">
      <c r="A31" s="5"/>
      <c r="B31" s="6"/>
      <c r="C31" s="7"/>
      <c r="D31" s="6"/>
      <c r="E31" s="6"/>
      <c r="F31" s="8"/>
      <c r="G31" s="9"/>
      <c r="H31" s="10"/>
      <c r="I31" s="11"/>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row>
    <row r="32" spans="1:251" s="1" customFormat="1" ht="14.25">
      <c r="A32" s="5"/>
      <c r="B32" s="6"/>
      <c r="C32" s="7"/>
      <c r="D32" s="6"/>
      <c r="E32" s="6"/>
      <c r="F32" s="8"/>
      <c r="G32" s="9"/>
      <c r="H32" s="10"/>
      <c r="I32" s="11"/>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row>
  </sheetData>
  <sheetProtection/>
  <mergeCells count="33">
    <mergeCell ref="D10:F10"/>
    <mergeCell ref="D11:F11"/>
    <mergeCell ref="A1:J1"/>
    <mergeCell ref="A2:J2"/>
    <mergeCell ref="B3:C3"/>
    <mergeCell ref="D3:F3"/>
    <mergeCell ref="D21:F21"/>
    <mergeCell ref="D22:F22"/>
    <mergeCell ref="B23:F23"/>
    <mergeCell ref="E16:F16"/>
    <mergeCell ref="E17:F17"/>
    <mergeCell ref="E18:F18"/>
    <mergeCell ref="B19:F19"/>
    <mergeCell ref="C14:C18"/>
    <mergeCell ref="G4:G7"/>
    <mergeCell ref="H4:H7"/>
    <mergeCell ref="D20:F20"/>
    <mergeCell ref="D12:F12"/>
    <mergeCell ref="D13:F13"/>
    <mergeCell ref="E14:F14"/>
    <mergeCell ref="E15:F15"/>
    <mergeCell ref="B8:F8"/>
    <mergeCell ref="D9:F9"/>
    <mergeCell ref="I4:I7"/>
    <mergeCell ref="J4:J8"/>
    <mergeCell ref="D4:F7"/>
    <mergeCell ref="A24:F24"/>
    <mergeCell ref="G24:I24"/>
    <mergeCell ref="A4:A8"/>
    <mergeCell ref="A9:A13"/>
    <mergeCell ref="A14:A19"/>
    <mergeCell ref="A20:A23"/>
    <mergeCell ref="B14:B18"/>
  </mergeCells>
  <printOptions/>
  <pageMargins left="0.59" right="0.47" top="0.33" bottom="0.21" header="0.28" footer="0.25"/>
  <pageSetup horizontalDpi="600" verticalDpi="600" orientation="landscape" paperSize="9" scale="82" r:id="rId1"/>
  <rowBreaks count="2" manualBreakCount="2">
    <brk id="19" max="255" man="1"/>
    <brk id="24"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猪猪猫.CN</dc:creator>
  <cp:keywords/>
  <dc:description/>
  <cp:lastModifiedBy>微软用户</cp:lastModifiedBy>
  <cp:lastPrinted>2020-08-27T00:39:45Z</cp:lastPrinted>
  <dcterms:created xsi:type="dcterms:W3CDTF">2009-03-03T02:46:04Z</dcterms:created>
  <dcterms:modified xsi:type="dcterms:W3CDTF">2020-10-24T02:45:15Z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2052-10.1.0.7565</vt:lpwstr>
  </property>
</Properties>
</file>