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935" activeTab="0"/>
  </bookViews>
  <sheets>
    <sheet name="调整后的表" sheetId="1" r:id="rId1"/>
    <sheet name="Sheet4" sheetId="2" r:id="rId2"/>
    <sheet name="Sheet3" sheetId="3" r:id="rId3"/>
  </sheets>
  <definedNames/>
  <calcPr fullCalcOnLoad="1"/>
</workbook>
</file>

<file path=xl/sharedStrings.xml><?xml version="1.0" encoding="utf-8"?>
<sst xmlns="http://schemas.openxmlformats.org/spreadsheetml/2006/main" count="65" uniqueCount="55">
  <si>
    <t xml:space="preserve"> 淮南经济技术开发区城市管理行政执法分局（大队）11月份督察考评评分表</t>
  </si>
  <si>
    <t>序号</t>
  </si>
  <si>
    <t>考评项目及
内容</t>
  </si>
  <si>
    <t>考评情况</t>
  </si>
  <si>
    <t>扣分</t>
  </si>
  <si>
    <t>加分</t>
  </si>
  <si>
    <t>得分</t>
  </si>
  <si>
    <t>备注</t>
  </si>
  <si>
    <t>第一部分  一般督察 （30分）</t>
  </si>
  <si>
    <t>一</t>
  </si>
  <si>
    <t>市容环境</t>
  </si>
  <si>
    <t>一般督察采取数字城管系统进行考评计分。评分公式为：一般督察得分=（数字城管系统派遣案件办结案件得分+工作量得分）×0.3。（数字城管系统派遣案件办结案件得分=【（按时结案数+超时结案数×0.7）÷应结案数】×90，工作量得分=【按时结案数+超时结案数×0.7）÷部门平均结案数】×10）</t>
  </si>
  <si>
    <t>二</t>
  </si>
  <si>
    <t>宣传广告</t>
  </si>
  <si>
    <t>三</t>
  </si>
  <si>
    <t>施工管理</t>
  </si>
  <si>
    <t>四</t>
  </si>
  <si>
    <t>街面秩序</t>
  </si>
  <si>
    <t xml:space="preserve">   合计得分</t>
  </si>
  <si>
    <t>第二部分 专项督察 （30分）</t>
  </si>
  <si>
    <t>摊点群规范化管理</t>
  </si>
  <si>
    <t>1、本月，辖区内摊点群共 5 个，经市局批准或者备案的 5 个，由区城管局规范管理的 0 个，辖区内新增摊点群 0 处，有统一规划和明确的管理标准，经市局批准，无擅自增加或扩大的摊点群；                                                               2、本月共检查了 5 处摊点群，均符合相应管理要求；                                                                      3、无自发形成且规模较大的摊点群。</t>
  </si>
  <si>
    <t>户外广告规范化设置</t>
  </si>
  <si>
    <t xml:space="preserve">1、户外广告共检查17处，其中未经审批或未按审批要求设置经督办仍未能按要求整改的有 0 处；宣传点共检查 4 处，其中无审批手续或未按审批要求设置且未能及时查处、回复的有 0 处；                 
2、广告、店面招牌画面破损和具有安全隐患的未能按要求整改的有 0 处。
3、11月11日拆除振兴南路1处违规破损户外广告画面达10平方米以上（加1.0分）。                                                           </t>
  </si>
  <si>
    <t>户外广告加分最高不超过2分。</t>
  </si>
  <si>
    <t>违法建设巡查控制</t>
  </si>
  <si>
    <t xml:space="preserve">1、本月巡查发现违法建设 0 处；                                                                   2、经督办仍未能按要求查处的有 0 处。                               </t>
  </si>
  <si>
    <t>依法办案</t>
  </si>
  <si>
    <t xml:space="preserve">1、本月共有 2 件案件进入一般行政执法程序且已立卷宗，11 件简易程序执法案件；                                                                                 2、有错案被追究或经当事人提出复议、诉讼后，被确定违法的案卷 0 宗。                       </t>
  </si>
  <si>
    <t>五</t>
  </si>
  <si>
    <t>投诉、举报</t>
  </si>
  <si>
    <t>六</t>
  </si>
  <si>
    <t>队伍建设</t>
  </si>
  <si>
    <t>1.资料报送</t>
  </si>
  <si>
    <t>1、各类材料报送及时，无经催要仍未按要求报送的；                                                                2、无工作时间单位办公室或举报电话无人接听、重要行动或活动期间单位领导或中层干部通讯工具不畅通，影响工作的情况；                                                                                                        3、无工作备案制度未能执行的情况。</t>
  </si>
  <si>
    <t>2.学习宣传</t>
  </si>
  <si>
    <t>1、学习情况：本月共组织学习 4 次，月参学率达90%，有学习签到表、学习现场照片，学习记录本、簿、笔记齐全；                                                           2、宣传情况：向督察大队报送工作信息 8 条，符合要求；在各类媒体发表正面报道，市级 3 篇。</t>
  </si>
  <si>
    <t>转载新闻算1条，如1个稿件在不同网站转载达3次以上，则累计加分不超过3次，宣传工作加分最高不超过3分。</t>
  </si>
  <si>
    <t>3.内部督察</t>
  </si>
  <si>
    <t>1、内部督察共进行了4 次；                                                                                                                       2、本月内部督察通报印发 0 期；                                                               3、对上级及有关方面督办事项转办反馈不及时、不认真被打回重报的有 0 件，虚（谎、瞒）报的 0 件。</t>
  </si>
  <si>
    <t>4.工作秩序</t>
  </si>
  <si>
    <t>1、考勤公示，落实奖惩。                                                                                                                    2、办公院内和室内无杂物、垃圾，抽查执法车辆标识齐全，干净、完整。                                                           3、信息化建设实行领导负责制(分管领导是邢金乐)；具体经办人是李晶。                                                                               4、执法车辆无公车私用情况。</t>
  </si>
  <si>
    <t>5.工作纪律</t>
  </si>
  <si>
    <t>第三部分重点督察（40分）</t>
  </si>
  <si>
    <t>突击性、阶段性整治活动</t>
  </si>
  <si>
    <t>批办、交办的重点案件</t>
  </si>
  <si>
    <t>本月市局领导共批办重点案件0件。</t>
  </si>
  <si>
    <t>媒体曝光的问题</t>
  </si>
  <si>
    <t>本月共收到媒体曝光案件0 件，未能按督办要求进行办理的案件 0 件。</t>
  </si>
  <si>
    <t>本月督察考评总计得分</t>
  </si>
  <si>
    <r>
      <t xml:space="preserve"> 1、继续加强新型冠状病毒感染的肺炎疫情防控工作
</t>
    </r>
    <r>
      <rPr>
        <sz val="12"/>
        <rFont val="楷体_GB2312"/>
        <family val="3"/>
      </rPr>
      <t>（1）能够规范建立巡查台帐并及时报送相关资料；
（2）能够利用户外广告设施开展疫情防控宣传；
（3）能够做好单位办公场所消毒、口罩发放及在岗人员体温测量工作；                                 
（4）能够加强单位人员在岗履职管理。</t>
    </r>
    <r>
      <rPr>
        <b/>
        <sz val="12"/>
        <rFont val="楷体_GB2312"/>
        <family val="3"/>
      </rPr>
      <t xml:space="preserve">
 2、加强重点路段及重点区域市容环境的管理
 </t>
    </r>
    <r>
      <rPr>
        <sz val="12"/>
        <rFont val="楷体_GB2312"/>
        <family val="3"/>
      </rPr>
      <t>11月13日 水厂南路：永之菲汽修中心店外修车，朝阳东路：富力城门前人行道施工未规范围挡（扣1.0分）。</t>
    </r>
    <r>
      <rPr>
        <b/>
        <sz val="12"/>
        <rFont val="楷体_GB2312"/>
        <family val="3"/>
      </rPr>
      <t xml:space="preserve">
 3、继续开展全市校园及周边环境集中整治工作
 </t>
    </r>
    <r>
      <rPr>
        <sz val="12"/>
        <rFont val="楷体_GB2312"/>
        <family val="3"/>
      </rPr>
      <t>本月经开区城管分局能够按照工作步骤开展校园及周边环境集中整治工作，对督察发现问题整改及时，符合市局管理要求。</t>
    </r>
    <r>
      <rPr>
        <b/>
        <sz val="12"/>
        <rFont val="楷体_GB2312"/>
        <family val="3"/>
      </rPr>
      <t xml:space="preserve">
 4、开展“蓝天行动”暨大气污染防治工作
 </t>
    </r>
    <r>
      <rPr>
        <sz val="12"/>
        <rFont val="楷体_GB2312"/>
        <family val="3"/>
      </rPr>
      <t>本月对经开区夜市排档及油烟烧烤管理情况进行督查共计1次。11月23日夜间，各饮食摊点店面无油烟污染，符合市局管理要求。</t>
    </r>
    <r>
      <rPr>
        <b/>
        <sz val="12"/>
        <rFont val="楷体_GB2312"/>
        <family val="3"/>
      </rPr>
      <t xml:space="preserve">
 5、城区车辆占道乱停乱放的整治和管理
 </t>
    </r>
    <r>
      <rPr>
        <sz val="12"/>
        <rFont val="楷体_GB2312"/>
        <family val="3"/>
      </rPr>
      <t>本月经开区城管执法分局规划设置多处停车泊位，加大车辆占道乱停乱放的巡查处罚力度，符合市局管理要求。</t>
    </r>
    <r>
      <rPr>
        <b/>
        <sz val="12"/>
        <rFont val="楷体_GB2312"/>
        <family val="3"/>
      </rPr>
      <t xml:space="preserve">
 6、户外广告及宣传点的管理
 </t>
    </r>
    <r>
      <rPr>
        <sz val="12"/>
        <rFont val="楷体_GB2312"/>
        <family val="3"/>
      </rPr>
      <t>在专项督察中体现。</t>
    </r>
    <r>
      <rPr>
        <b/>
        <sz val="12"/>
        <rFont val="楷体_GB2312"/>
        <family val="3"/>
      </rPr>
      <t xml:space="preserve">
 7、切实加强违法建设巡查防控
 </t>
    </r>
    <r>
      <rPr>
        <sz val="12"/>
        <rFont val="楷体_GB2312"/>
        <family val="3"/>
      </rPr>
      <t>在专项督察中体现。</t>
    </r>
  </si>
  <si>
    <t>1、11月17日，按照市局要求对该分局队容风纪和人员着装情况进行检查，已形成通报；                                                                        2、11月1日-11月30日,合计30天，其中，节假日9天，工作日21天。本月应早点名21天。
3、在岗履职抽查共计2次：11月17日，按照市局要求对该大队队容风纪和人员着装情况进行检查时，分局机关、二中队上班人员全部在岗；11月23日夜间，对经开区夜市排档及油烟烧烤管理情况进行督查时，六里站美食街等饮食摊群点有管理人员在岗管理。 
4、本月自行组织检查 4 次，有检查记录，有领导签字。</t>
  </si>
  <si>
    <t>　　　　　　　　　　　　　　　　　　　　　　　　　　　　　　　　　　　　　　日期：2020年12月8日　　　　</t>
  </si>
  <si>
    <t xml:space="preserve">   本月数字城管系统共派遣案件426件，按时结案426件，超时结案0件，超时未结案0件，结案率100%。</t>
  </si>
  <si>
    <r>
      <t xml:space="preserve">1、本月共受理各类投诉、举报案件13件，办结13件，未办结 0 件。 </t>
    </r>
    <r>
      <rPr>
        <sz val="12"/>
        <color indexed="10"/>
        <rFont val="楷体_GB2312"/>
        <family val="3"/>
      </rPr>
      <t xml:space="preserve"> </t>
    </r>
    <r>
      <rPr>
        <sz val="12"/>
        <rFont val="楷体_GB2312"/>
        <family val="3"/>
      </rPr>
      <t xml:space="preserve">                                                                         2、未能按督办要求办理的案件有0件。
3、与举报者沟通不充分或能办不办、推诿扯皮，造成案情恶化或群众进一步上访的情况和被多次投诉仍不能有效解决且不能说明原因的案件 0 件。                                                                                         4、市长热线或其它部门核实办理不满意、不属实的案件 0 件。                                                                                5、对办理督办案件未依照法定原则办理的有 0 件。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</si>
</sst>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 numFmtId="180" formatCode="0.00_);[Red]\(0.00\)"/>
    <numFmt numFmtId="181" formatCode="0.0_ "/>
    <numFmt numFmtId="182" formatCode="0.00_ "/>
  </numFmts>
  <fonts count="35">
    <font>
      <sz val="12"/>
      <name val="宋体"/>
      <family val="0"/>
    </font>
    <font>
      <sz val="11"/>
      <name val="楷体_GB2312"/>
      <family val="3"/>
    </font>
    <font>
      <sz val="12"/>
      <color indexed="15"/>
      <name val="宋体"/>
      <family val="0"/>
    </font>
    <font>
      <sz val="12"/>
      <color indexed="8"/>
      <name val="楷体_GB2312"/>
      <family val="3"/>
    </font>
    <font>
      <sz val="12"/>
      <color indexed="8"/>
      <name val="宋体"/>
      <family val="0"/>
    </font>
    <font>
      <sz val="22"/>
      <color indexed="8"/>
      <name val="黑体"/>
      <family val="0"/>
    </font>
    <font>
      <sz val="22"/>
      <name val="黑体"/>
      <family val="0"/>
    </font>
    <font>
      <sz val="11"/>
      <color indexed="8"/>
      <name val="楷体_GB2312"/>
      <family val="3"/>
    </font>
    <font>
      <b/>
      <sz val="12"/>
      <color indexed="8"/>
      <name val="楷体_GB2312"/>
      <family val="3"/>
    </font>
    <font>
      <sz val="10"/>
      <name val="楷体_GB2312"/>
      <family val="3"/>
    </font>
    <font>
      <sz val="10"/>
      <color indexed="8"/>
      <name val="楷体_GB2312"/>
      <family val="3"/>
    </font>
    <font>
      <sz val="11"/>
      <color indexed="9"/>
      <name val="宋体"/>
      <family val="0"/>
    </font>
    <font>
      <sz val="11"/>
      <color indexed="8"/>
      <name val="宋体"/>
      <family val="0"/>
    </font>
    <font>
      <sz val="11"/>
      <color indexed="17"/>
      <name val="宋体"/>
      <family val="0"/>
    </font>
    <font>
      <b/>
      <sz val="13"/>
      <color indexed="54"/>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16"/>
      <name val="宋体"/>
      <family val="0"/>
    </font>
    <font>
      <sz val="11"/>
      <color indexed="62"/>
      <name val="宋体"/>
      <family val="0"/>
    </font>
    <font>
      <sz val="11"/>
      <color indexed="53"/>
      <name val="宋体"/>
      <family val="0"/>
    </font>
    <font>
      <b/>
      <sz val="15"/>
      <color indexed="54"/>
      <name val="宋体"/>
      <family val="0"/>
    </font>
    <font>
      <sz val="11"/>
      <color indexed="10"/>
      <name val="宋体"/>
      <family val="0"/>
    </font>
    <font>
      <b/>
      <sz val="11"/>
      <color indexed="63"/>
      <name val="宋体"/>
      <family val="0"/>
    </font>
    <font>
      <u val="single"/>
      <sz val="11"/>
      <color indexed="12"/>
      <name val="宋体"/>
      <family val="0"/>
    </font>
    <font>
      <b/>
      <sz val="11"/>
      <color indexed="9"/>
      <name val="宋体"/>
      <family val="0"/>
    </font>
    <font>
      <b/>
      <sz val="18"/>
      <color indexed="54"/>
      <name val="宋体"/>
      <family val="0"/>
    </font>
    <font>
      <sz val="11"/>
      <color indexed="19"/>
      <name val="宋体"/>
      <family val="0"/>
    </font>
    <font>
      <sz val="9"/>
      <name val="宋体"/>
      <family val="0"/>
    </font>
    <font>
      <sz val="12"/>
      <name val="楷体_GB2312"/>
      <family val="3"/>
    </font>
    <font>
      <sz val="12"/>
      <color indexed="10"/>
      <name val="楷体_GB2312"/>
      <family val="3"/>
    </font>
    <font>
      <b/>
      <sz val="12"/>
      <name val="楷体_GB2312"/>
      <family val="3"/>
    </font>
    <font>
      <sz val="12"/>
      <color indexed="15"/>
      <name val="楷体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3" fillId="0" borderId="1" applyNumberFormat="0" applyFill="0" applyAlignment="0" applyProtection="0"/>
    <xf numFmtId="0" fontId="14"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20" fillId="12" borderId="0" applyNumberFormat="0" applyBorder="0" applyAlignment="0" applyProtection="0"/>
    <xf numFmtId="0" fontId="26" fillId="0" borderId="0" applyNumberFormat="0" applyFill="0" applyBorder="0" applyAlignment="0" applyProtection="0"/>
    <xf numFmtId="0" fontId="13" fillId="6" borderId="0" applyNumberFormat="0" applyBorder="0" applyAlignment="0" applyProtection="0"/>
    <xf numFmtId="0" fontId="15"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16" fillId="4" borderId="4" applyNumberFormat="0" applyAlignment="0" applyProtection="0"/>
    <xf numFmtId="0" fontId="27" fillId="13" borderId="5" applyNumberFormat="0" applyAlignment="0" applyProtection="0"/>
    <xf numFmtId="0" fontId="18" fillId="0" borderId="0" applyNumberFormat="0" applyFill="0" applyBorder="0" applyAlignment="0" applyProtection="0"/>
    <xf numFmtId="0" fontId="24" fillId="0" borderId="0" applyNumberFormat="0" applyFill="0" applyBorder="0" applyAlignment="0" applyProtection="0"/>
    <xf numFmtId="0" fontId="22" fillId="0" borderId="6"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9" fillId="9" borderId="0" applyNumberFormat="0" applyBorder="0" applyAlignment="0" applyProtection="0"/>
    <xf numFmtId="0" fontId="25" fillId="4" borderId="7" applyNumberFormat="0" applyAlignment="0" applyProtection="0"/>
    <xf numFmtId="0" fontId="21" fillId="7" borderId="4" applyNumberFormat="0" applyAlignment="0" applyProtection="0"/>
    <xf numFmtId="0" fontId="19" fillId="0" borderId="0" applyNumberFormat="0" applyFill="0" applyBorder="0" applyAlignment="0" applyProtection="0"/>
    <xf numFmtId="0" fontId="12" fillId="3" borderId="8" applyNumberFormat="0" applyFont="0" applyAlignment="0" applyProtection="0"/>
  </cellStyleXfs>
  <cellXfs count="53">
    <xf numFmtId="0" fontId="0" fillId="0" borderId="0" xfId="0" applyAlignment="1">
      <alignment vertical="center"/>
    </xf>
    <xf numFmtId="0" fontId="0" fillId="0" borderId="0" xfId="0" applyFont="1" applyBorder="1" applyAlignment="1">
      <alignment vertical="center"/>
    </xf>
    <xf numFmtId="0" fontId="1"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4" fillId="0" borderId="0" xfId="0" applyFont="1" applyBorder="1" applyAlignment="1">
      <alignment vertical="center"/>
    </xf>
    <xf numFmtId="0" fontId="8" fillId="0" borderId="9" xfId="0" applyFont="1" applyBorder="1" applyAlignment="1">
      <alignment horizontal="center" vertical="center" wrapText="1"/>
    </xf>
    <xf numFmtId="0" fontId="3" fillId="0" borderId="9" xfId="0" applyFont="1" applyBorder="1" applyAlignment="1">
      <alignment horizontal="center" vertical="center" wrapText="1"/>
    </xf>
    <xf numFmtId="0" fontId="7" fillId="0" borderId="0" xfId="0" applyFont="1" applyBorder="1" applyAlignment="1">
      <alignment vertical="center"/>
    </xf>
    <xf numFmtId="0" fontId="9" fillId="0" borderId="9" xfId="0" applyFont="1" applyBorder="1" applyAlignment="1">
      <alignment horizontal="left" vertical="center" wrapText="1"/>
    </xf>
    <xf numFmtId="0" fontId="10" fillId="0" borderId="9" xfId="0" applyFont="1" applyBorder="1" applyAlignment="1">
      <alignment vertical="center" wrapText="1"/>
    </xf>
    <xf numFmtId="0" fontId="4" fillId="0" borderId="0" xfId="0" applyFont="1" applyBorder="1" applyAlignment="1">
      <alignment vertical="center"/>
    </xf>
    <xf numFmtId="0" fontId="4" fillId="0" borderId="9" xfId="0" applyFont="1" applyBorder="1" applyAlignment="1">
      <alignment vertical="center"/>
    </xf>
    <xf numFmtId="180" fontId="3" fillId="0" borderId="0" xfId="0" applyNumberFormat="1" applyFont="1" applyBorder="1" applyAlignment="1">
      <alignment horizontal="left" vertical="center" wrapText="1"/>
    </xf>
    <xf numFmtId="180" fontId="8" fillId="0" borderId="9" xfId="0" applyNumberFormat="1" applyFont="1" applyBorder="1" applyAlignment="1">
      <alignment horizontal="center" vertical="center" wrapText="1"/>
    </xf>
    <xf numFmtId="180" fontId="31" fillId="0" borderId="9" xfId="0" applyNumberFormat="1" applyFont="1" applyBorder="1" applyAlignment="1">
      <alignment horizontal="left" vertical="center" wrapText="1"/>
    </xf>
    <xf numFmtId="0" fontId="33" fillId="0" borderId="9" xfId="0" applyFont="1" applyBorder="1" applyAlignment="1">
      <alignment horizontal="center" vertical="center" wrapText="1"/>
    </xf>
    <xf numFmtId="0" fontId="0" fillId="0" borderId="0" xfId="0" applyFont="1" applyBorder="1" applyAlignment="1">
      <alignment vertical="center"/>
    </xf>
    <xf numFmtId="0" fontId="31" fillId="0" borderId="9" xfId="0" applyFont="1" applyBorder="1" applyAlignment="1">
      <alignment horizontal="center" vertical="center" wrapText="1"/>
    </xf>
    <xf numFmtId="0" fontId="31" fillId="0" borderId="9" xfId="0" applyFont="1" applyBorder="1" applyAlignment="1">
      <alignment horizontal="left" vertical="center" wrapText="1"/>
    </xf>
    <xf numFmtId="0" fontId="33" fillId="0" borderId="9" xfId="0" applyFont="1" applyBorder="1" applyAlignment="1">
      <alignment horizontal="left" vertical="center" wrapText="1"/>
    </xf>
    <xf numFmtId="0" fontId="8" fillId="0" borderId="9"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vertical="center" wrapText="1"/>
    </xf>
    <xf numFmtId="181" fontId="31" fillId="0" borderId="9" xfId="0" applyNumberFormat="1" applyFont="1" applyBorder="1" applyAlignment="1">
      <alignment horizontal="center" vertical="center" wrapText="1"/>
    </xf>
    <xf numFmtId="0" fontId="31" fillId="0" borderId="9" xfId="0" applyFont="1" applyBorder="1" applyAlignment="1">
      <alignment horizontal="center" vertical="center"/>
    </xf>
    <xf numFmtId="0" fontId="31" fillId="0" borderId="9" xfId="0" applyFont="1" applyBorder="1" applyAlignment="1">
      <alignment vertical="center" wrapText="1"/>
    </xf>
    <xf numFmtId="0" fontId="34" fillId="0" borderId="9" xfId="0" applyFont="1" applyBorder="1" applyAlignment="1">
      <alignment vertical="center"/>
    </xf>
    <xf numFmtId="181" fontId="31" fillId="0" borderId="9" xfId="0" applyNumberFormat="1" applyFont="1" applyBorder="1" applyAlignment="1">
      <alignment horizontal="center" vertical="center"/>
    </xf>
    <xf numFmtId="0" fontId="0" fillId="0" borderId="0" xfId="0" applyFont="1" applyBorder="1" applyAlignment="1">
      <alignment vertical="center"/>
    </xf>
    <xf numFmtId="0" fontId="3" fillId="0" borderId="9" xfId="0" applyFont="1" applyBorder="1" applyAlignment="1">
      <alignment vertical="center"/>
    </xf>
    <xf numFmtId="0" fontId="3" fillId="0" borderId="9" xfId="0" applyNumberFormat="1" applyFont="1" applyBorder="1" applyAlignment="1">
      <alignment vertical="center" wrapText="1"/>
    </xf>
    <xf numFmtId="0" fontId="31" fillId="0" borderId="9" xfId="0" applyFont="1" applyBorder="1" applyAlignment="1">
      <alignment horizontal="left"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181" fontId="3" fillId="0" borderId="0" xfId="0" applyNumberFormat="1" applyFont="1" applyBorder="1" applyAlignment="1">
      <alignment horizontal="right" vertical="center"/>
    </xf>
    <xf numFmtId="0" fontId="8" fillId="0" borderId="9" xfId="0" applyFont="1" applyBorder="1" applyAlignment="1">
      <alignment horizontal="center" vertical="center" wrapText="1"/>
    </xf>
    <xf numFmtId="0" fontId="8" fillId="0" borderId="9" xfId="0" applyFont="1" applyBorder="1" applyAlignment="1">
      <alignment horizontal="left" vertical="center" wrapText="1"/>
    </xf>
    <xf numFmtId="0" fontId="33" fillId="0" borderId="9" xfId="0" applyFont="1" applyBorder="1" applyAlignment="1">
      <alignment horizontal="center" vertical="center" wrapText="1"/>
    </xf>
    <xf numFmtId="0" fontId="31" fillId="0" borderId="9" xfId="0" applyFont="1" applyBorder="1" applyAlignment="1">
      <alignment horizontal="center" vertical="center" wrapText="1"/>
    </xf>
    <xf numFmtId="0" fontId="33" fillId="0" borderId="9" xfId="0" applyFont="1" applyBorder="1" applyAlignment="1">
      <alignment horizontal="left" vertical="center" wrapText="1"/>
    </xf>
    <xf numFmtId="0" fontId="3" fillId="0" borderId="9" xfId="0" applyFont="1" applyBorder="1" applyAlignment="1">
      <alignment horizontal="left" vertical="center" wrapText="1"/>
    </xf>
    <xf numFmtId="180" fontId="31" fillId="0" borderId="9" xfId="0" applyNumberFormat="1" applyFont="1" applyBorder="1" applyAlignment="1">
      <alignment horizontal="left" vertical="center" wrapText="1"/>
    </xf>
    <xf numFmtId="0" fontId="9" fillId="0" borderId="9" xfId="0" applyFont="1" applyBorder="1" applyAlignment="1">
      <alignment horizontal="left" vertical="center" wrapText="1"/>
    </xf>
    <xf numFmtId="0" fontId="3" fillId="0" borderId="9" xfId="0" applyFont="1" applyBorder="1" applyAlignment="1">
      <alignment horizontal="center" vertical="center" wrapText="1"/>
    </xf>
    <xf numFmtId="0" fontId="8" fillId="0" borderId="9" xfId="0" applyFont="1" applyBorder="1" applyAlignment="1">
      <alignment horizontal="center" vertical="center" textRotation="255" wrapText="1"/>
    </xf>
    <xf numFmtId="0" fontId="31" fillId="0" borderId="9" xfId="0" applyFont="1" applyBorder="1" applyAlignment="1">
      <alignment horizontal="left" vertical="center" wrapText="1"/>
    </xf>
    <xf numFmtId="180" fontId="31" fillId="0" borderId="9" xfId="0" applyNumberFormat="1" applyFont="1" applyBorder="1" applyAlignment="1">
      <alignment horizontal="left" vertical="center" wrapText="1"/>
    </xf>
    <xf numFmtId="182" fontId="0" fillId="0" borderId="9" xfId="0" applyNumberFormat="1"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32"/>
  <sheetViews>
    <sheetView tabSelected="1" zoomScale="80" zoomScaleNormal="80" workbookViewId="0" topLeftCell="A19">
      <selection activeCell="N20" sqref="N20"/>
    </sheetView>
  </sheetViews>
  <sheetFormatPr defaultColWidth="9.00390625" defaultRowHeight="14.25"/>
  <cols>
    <col min="1" max="1" width="5.25390625" style="5" customWidth="1"/>
    <col min="2" max="2" width="4.00390625" style="6" customWidth="1"/>
    <col min="3" max="3" width="11.125" style="7" customWidth="1"/>
    <col min="4" max="4" width="12.50390625" style="6" customWidth="1"/>
    <col min="5" max="5" width="7.125" style="6" customWidth="1"/>
    <col min="6" max="6" width="47.875" style="8" customWidth="1"/>
    <col min="7" max="7" width="5.25390625" style="1" customWidth="1"/>
    <col min="8" max="8" width="6.50390625" style="1" customWidth="1"/>
    <col min="9" max="9" width="7.75390625" style="17" customWidth="1"/>
    <col min="10" max="10" width="21.375" style="9" customWidth="1"/>
    <col min="11" max="251" width="9.00390625" style="9" customWidth="1"/>
  </cols>
  <sheetData>
    <row r="1" spans="1:251" s="1" customFormat="1" ht="27">
      <c r="A1" s="37" t="s">
        <v>0</v>
      </c>
      <c r="B1" s="37"/>
      <c r="C1" s="37"/>
      <c r="D1" s="37"/>
      <c r="E1" s="37"/>
      <c r="F1" s="37"/>
      <c r="G1" s="38"/>
      <c r="H1" s="38"/>
      <c r="I1" s="37"/>
      <c r="J1" s="37"/>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row>
    <row r="2" spans="1:251" s="2" customFormat="1" ht="18" customHeight="1">
      <c r="A2" s="39" t="s">
        <v>52</v>
      </c>
      <c r="B2" s="39"/>
      <c r="C2" s="39"/>
      <c r="D2" s="39"/>
      <c r="E2" s="39"/>
      <c r="F2" s="39"/>
      <c r="G2" s="39"/>
      <c r="H2" s="39"/>
      <c r="I2" s="39"/>
      <c r="J2" s="39"/>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row>
    <row r="3" spans="1:251" s="21" customFormat="1" ht="28.5" customHeight="1">
      <c r="A3" s="10" t="s">
        <v>1</v>
      </c>
      <c r="B3" s="40" t="s">
        <v>2</v>
      </c>
      <c r="C3" s="40"/>
      <c r="D3" s="40" t="s">
        <v>3</v>
      </c>
      <c r="E3" s="40"/>
      <c r="F3" s="40"/>
      <c r="G3" s="20" t="s">
        <v>4</v>
      </c>
      <c r="H3" s="20" t="s">
        <v>5</v>
      </c>
      <c r="I3" s="18" t="s">
        <v>6</v>
      </c>
      <c r="J3" s="10" t="s">
        <v>7</v>
      </c>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row>
    <row r="4" spans="1:251" s="21" customFormat="1" ht="33.75" customHeight="1">
      <c r="A4" s="49" t="s">
        <v>8</v>
      </c>
      <c r="B4" s="10" t="s">
        <v>9</v>
      </c>
      <c r="C4" s="10" t="s">
        <v>10</v>
      </c>
      <c r="D4" s="50" t="s">
        <v>53</v>
      </c>
      <c r="E4" s="50"/>
      <c r="F4" s="50"/>
      <c r="G4" s="43"/>
      <c r="H4" s="43"/>
      <c r="I4" s="46">
        <f>93.87*0.3</f>
        <v>28.161</v>
      </c>
      <c r="J4" s="47" t="s">
        <v>11</v>
      </c>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row>
    <row r="5" spans="1:251" s="21" customFormat="1" ht="30.75" customHeight="1">
      <c r="A5" s="49"/>
      <c r="B5" s="10" t="s">
        <v>12</v>
      </c>
      <c r="C5" s="10" t="s">
        <v>13</v>
      </c>
      <c r="D5" s="50"/>
      <c r="E5" s="50"/>
      <c r="F5" s="50"/>
      <c r="G5" s="43"/>
      <c r="H5" s="43"/>
      <c r="I5" s="46"/>
      <c r="J5" s="47"/>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row>
    <row r="6" spans="1:251" s="21" customFormat="1" ht="32.25" customHeight="1">
      <c r="A6" s="49"/>
      <c r="B6" s="10" t="s">
        <v>14</v>
      </c>
      <c r="C6" s="10" t="s">
        <v>15</v>
      </c>
      <c r="D6" s="50"/>
      <c r="E6" s="50"/>
      <c r="F6" s="50"/>
      <c r="G6" s="43"/>
      <c r="H6" s="43"/>
      <c r="I6" s="46"/>
      <c r="J6" s="47"/>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row>
    <row r="7" spans="1:251" s="21" customFormat="1" ht="32.25" customHeight="1">
      <c r="A7" s="49"/>
      <c r="B7" s="22" t="s">
        <v>16</v>
      </c>
      <c r="C7" s="20" t="s">
        <v>17</v>
      </c>
      <c r="D7" s="50"/>
      <c r="E7" s="50"/>
      <c r="F7" s="50"/>
      <c r="G7" s="43"/>
      <c r="H7" s="43"/>
      <c r="I7" s="46"/>
      <c r="J7" s="47"/>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row>
    <row r="8" spans="1:251" s="21" customFormat="1" ht="30" customHeight="1">
      <c r="A8" s="49"/>
      <c r="B8" s="44" t="s">
        <v>18</v>
      </c>
      <c r="C8" s="36"/>
      <c r="D8" s="36"/>
      <c r="E8" s="36"/>
      <c r="F8" s="36"/>
      <c r="G8" s="22"/>
      <c r="H8" s="22"/>
      <c r="I8" s="51">
        <f>I4</f>
        <v>28.161</v>
      </c>
      <c r="J8" s="47"/>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row>
    <row r="9" spans="1:251" s="21" customFormat="1" ht="85.5" customHeight="1">
      <c r="A9" s="49" t="s">
        <v>19</v>
      </c>
      <c r="B9" s="10" t="s">
        <v>9</v>
      </c>
      <c r="C9" s="25" t="s">
        <v>20</v>
      </c>
      <c r="D9" s="45" t="s">
        <v>21</v>
      </c>
      <c r="E9" s="45"/>
      <c r="F9" s="45"/>
      <c r="G9" s="22"/>
      <c r="H9" s="22"/>
      <c r="I9" s="19"/>
      <c r="J9" s="27"/>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row>
    <row r="10" spans="1:251" s="21" customFormat="1" ht="116.25" customHeight="1">
      <c r="A10" s="49"/>
      <c r="B10" s="10" t="s">
        <v>12</v>
      </c>
      <c r="C10" s="25" t="s">
        <v>22</v>
      </c>
      <c r="D10" s="36" t="s">
        <v>23</v>
      </c>
      <c r="E10" s="36"/>
      <c r="F10" s="36"/>
      <c r="G10" s="28"/>
      <c r="H10" s="28">
        <v>1</v>
      </c>
      <c r="I10" s="19"/>
      <c r="J10" s="14" t="s">
        <v>24</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row>
    <row r="11" spans="1:251" s="21" customFormat="1" ht="48.75" customHeight="1">
      <c r="A11" s="49"/>
      <c r="B11" s="10" t="s">
        <v>14</v>
      </c>
      <c r="C11" s="25" t="s">
        <v>25</v>
      </c>
      <c r="D11" s="36" t="s">
        <v>26</v>
      </c>
      <c r="E11" s="36"/>
      <c r="F11" s="36"/>
      <c r="G11" s="28"/>
      <c r="H11" s="22"/>
      <c r="I11" s="19"/>
      <c r="J11" s="26"/>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row>
    <row r="12" spans="1:251" s="21" customFormat="1" ht="72.75" customHeight="1">
      <c r="A12" s="49"/>
      <c r="B12" s="10" t="s">
        <v>16</v>
      </c>
      <c r="C12" s="24" t="s">
        <v>27</v>
      </c>
      <c r="D12" s="36" t="s">
        <v>28</v>
      </c>
      <c r="E12" s="36"/>
      <c r="F12" s="36"/>
      <c r="G12" s="22"/>
      <c r="H12" s="22"/>
      <c r="I12" s="19"/>
      <c r="J12" s="26"/>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row>
    <row r="13" spans="1:251" s="21" customFormat="1" ht="111" customHeight="1">
      <c r="A13" s="49"/>
      <c r="B13" s="10" t="s">
        <v>29</v>
      </c>
      <c r="C13" s="20" t="s">
        <v>30</v>
      </c>
      <c r="D13" s="36" t="s">
        <v>54</v>
      </c>
      <c r="E13" s="36"/>
      <c r="F13" s="36"/>
      <c r="G13" s="29"/>
      <c r="H13" s="29"/>
      <c r="I13" s="19"/>
      <c r="J13" s="30"/>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row>
    <row r="14" spans="1:10" s="4" customFormat="1" ht="81.75" customHeight="1">
      <c r="A14" s="49" t="s">
        <v>19</v>
      </c>
      <c r="B14" s="42" t="s">
        <v>31</v>
      </c>
      <c r="C14" s="42" t="s">
        <v>32</v>
      </c>
      <c r="D14" s="24" t="s">
        <v>33</v>
      </c>
      <c r="E14" s="36" t="s">
        <v>34</v>
      </c>
      <c r="F14" s="36"/>
      <c r="G14" s="29"/>
      <c r="H14" s="29"/>
      <c r="I14" s="19"/>
      <c r="J14" s="31"/>
    </row>
    <row r="15" spans="1:251" s="33" customFormat="1" ht="84.75" customHeight="1">
      <c r="A15" s="49"/>
      <c r="B15" s="42"/>
      <c r="C15" s="42"/>
      <c r="D15" s="24" t="s">
        <v>35</v>
      </c>
      <c r="E15" s="36" t="s">
        <v>36</v>
      </c>
      <c r="F15" s="44"/>
      <c r="G15" s="32"/>
      <c r="H15" s="29"/>
      <c r="I15" s="19"/>
      <c r="J15" s="13" t="s">
        <v>37</v>
      </c>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row>
    <row r="16" spans="1:251" s="21" customFormat="1" ht="75" customHeight="1">
      <c r="A16" s="49"/>
      <c r="B16" s="42"/>
      <c r="C16" s="42"/>
      <c r="D16" s="24" t="s">
        <v>38</v>
      </c>
      <c r="E16" s="36" t="s">
        <v>39</v>
      </c>
      <c r="F16" s="36"/>
      <c r="G16" s="29"/>
      <c r="H16" s="29"/>
      <c r="I16" s="19"/>
      <c r="J16" s="34"/>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row>
    <row r="17" spans="1:251" s="21" customFormat="1" ht="96.75" customHeight="1">
      <c r="A17" s="49"/>
      <c r="B17" s="42"/>
      <c r="C17" s="42"/>
      <c r="D17" s="24" t="s">
        <v>40</v>
      </c>
      <c r="E17" s="36" t="s">
        <v>41</v>
      </c>
      <c r="F17" s="36"/>
      <c r="G17" s="29"/>
      <c r="H17" s="29"/>
      <c r="I17" s="19"/>
      <c r="J17" s="35"/>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row>
    <row r="18" spans="1:251" s="21" customFormat="1" ht="194.25" customHeight="1">
      <c r="A18" s="49"/>
      <c r="B18" s="42"/>
      <c r="C18" s="42"/>
      <c r="D18" s="24" t="s">
        <v>42</v>
      </c>
      <c r="E18" s="36" t="s">
        <v>51</v>
      </c>
      <c r="F18" s="36"/>
      <c r="G18" s="32"/>
      <c r="H18" s="29"/>
      <c r="I18" s="19"/>
      <c r="J18" s="35"/>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row>
    <row r="19" spans="1:251" s="21" customFormat="1" ht="21" customHeight="1">
      <c r="A19" s="49"/>
      <c r="B19" s="41" t="s">
        <v>18</v>
      </c>
      <c r="C19" s="41"/>
      <c r="D19" s="41"/>
      <c r="E19" s="41"/>
      <c r="F19" s="41"/>
      <c r="G19" s="32"/>
      <c r="H19" s="32">
        <v>1</v>
      </c>
      <c r="I19" s="19">
        <v>30</v>
      </c>
      <c r="J19" s="30"/>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row>
    <row r="20" spans="1:251" s="21" customFormat="1" ht="336" customHeight="1">
      <c r="A20" s="49" t="s">
        <v>43</v>
      </c>
      <c r="B20" s="10" t="s">
        <v>9</v>
      </c>
      <c r="C20" s="25" t="s">
        <v>44</v>
      </c>
      <c r="D20" s="44" t="s">
        <v>50</v>
      </c>
      <c r="E20" s="36"/>
      <c r="F20" s="36"/>
      <c r="G20" s="28">
        <v>1</v>
      </c>
      <c r="H20" s="22"/>
      <c r="I20" s="19"/>
      <c r="J20" s="23"/>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row>
    <row r="21" spans="1:10" s="21" customFormat="1" ht="44.25" customHeight="1">
      <c r="A21" s="49"/>
      <c r="B21" s="10" t="s">
        <v>12</v>
      </c>
      <c r="C21" s="25" t="s">
        <v>45</v>
      </c>
      <c r="D21" s="36" t="s">
        <v>46</v>
      </c>
      <c r="E21" s="36"/>
      <c r="F21" s="36"/>
      <c r="G21" s="22"/>
      <c r="H21" s="22"/>
      <c r="I21" s="19"/>
      <c r="J21" s="11"/>
    </row>
    <row r="22" spans="1:251" s="21" customFormat="1" ht="29.25" customHeight="1">
      <c r="A22" s="49"/>
      <c r="B22" s="10" t="s">
        <v>14</v>
      </c>
      <c r="C22" s="25" t="s">
        <v>47</v>
      </c>
      <c r="D22" s="36" t="s">
        <v>48</v>
      </c>
      <c r="E22" s="36"/>
      <c r="F22" s="36"/>
      <c r="G22" s="22"/>
      <c r="H22" s="22"/>
      <c r="I22" s="19"/>
      <c r="J22" s="25"/>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row>
    <row r="23" spans="1:251" s="21" customFormat="1" ht="21.75" customHeight="1">
      <c r="A23" s="49"/>
      <c r="B23" s="41" t="s">
        <v>18</v>
      </c>
      <c r="C23" s="41"/>
      <c r="D23" s="41"/>
      <c r="E23" s="41"/>
      <c r="F23" s="41"/>
      <c r="G23" s="32">
        <v>1</v>
      </c>
      <c r="H23" s="32"/>
      <c r="I23" s="19">
        <v>39</v>
      </c>
      <c r="J23" s="30"/>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row>
    <row r="24" spans="1:251" s="21" customFormat="1" ht="28.5" customHeight="1">
      <c r="A24" s="40" t="s">
        <v>49</v>
      </c>
      <c r="B24" s="48"/>
      <c r="C24" s="48"/>
      <c r="D24" s="48"/>
      <c r="E24" s="48"/>
      <c r="F24" s="48"/>
      <c r="G24" s="52">
        <f>I8+I19+I23</f>
        <v>97.161</v>
      </c>
      <c r="H24" s="52"/>
      <c r="I24" s="52"/>
      <c r="J24" s="16"/>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row>
    <row r="25" spans="1:251" s="3" customFormat="1" ht="14.25">
      <c r="A25" s="5"/>
      <c r="B25" s="6"/>
      <c r="C25" s="7"/>
      <c r="D25" s="6"/>
      <c r="E25" s="6"/>
      <c r="F25" s="8"/>
      <c r="G25" s="1"/>
      <c r="H25" s="1"/>
      <c r="I25" s="17"/>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row>
    <row r="26" spans="1:251" s="3" customFormat="1" ht="14.25">
      <c r="A26" s="5"/>
      <c r="B26" s="6"/>
      <c r="C26" s="7"/>
      <c r="D26" s="6"/>
      <c r="E26" s="6"/>
      <c r="F26" s="8"/>
      <c r="G26" s="1"/>
      <c r="H26" s="1"/>
      <c r="I26" s="17"/>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row>
    <row r="27" spans="1:251" s="3" customFormat="1" ht="14.25">
      <c r="A27" s="5"/>
      <c r="B27" s="6"/>
      <c r="C27" s="7"/>
      <c r="D27" s="6"/>
      <c r="E27" s="6"/>
      <c r="F27" s="8"/>
      <c r="G27" s="1"/>
      <c r="H27" s="1"/>
      <c r="I27" s="17"/>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row>
    <row r="28" spans="1:251" s="3" customFormat="1" ht="14.25">
      <c r="A28" s="5"/>
      <c r="B28" s="6"/>
      <c r="C28" s="7"/>
      <c r="D28" s="6"/>
      <c r="E28" s="6"/>
      <c r="F28" s="8"/>
      <c r="G28" s="1"/>
      <c r="H28" s="1"/>
      <c r="I28" s="17"/>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row>
    <row r="29" spans="1:251" s="3" customFormat="1" ht="14.25">
      <c r="A29" s="5"/>
      <c r="B29" s="6"/>
      <c r="C29" s="7"/>
      <c r="D29" s="6"/>
      <c r="E29" s="6"/>
      <c r="F29" s="8"/>
      <c r="G29" s="1"/>
      <c r="H29" s="1"/>
      <c r="I29" s="17"/>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row>
    <row r="30" spans="1:251" s="3" customFormat="1" ht="14.25">
      <c r="A30" s="5"/>
      <c r="B30" s="6"/>
      <c r="C30" s="7"/>
      <c r="D30" s="6"/>
      <c r="E30" s="6"/>
      <c r="F30" s="8"/>
      <c r="G30" s="1"/>
      <c r="H30" s="1"/>
      <c r="I30" s="17"/>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row>
    <row r="31" spans="1:251" s="3" customFormat="1" ht="14.25">
      <c r="A31" s="5"/>
      <c r="B31" s="6"/>
      <c r="C31" s="7"/>
      <c r="D31" s="6"/>
      <c r="E31" s="6"/>
      <c r="F31" s="8"/>
      <c r="G31" s="1"/>
      <c r="H31" s="1"/>
      <c r="I31" s="17"/>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row>
    <row r="32" spans="1:251" s="3" customFormat="1" ht="14.25">
      <c r="A32" s="5"/>
      <c r="B32" s="6"/>
      <c r="C32" s="7"/>
      <c r="D32" s="6"/>
      <c r="E32" s="6"/>
      <c r="F32" s="8"/>
      <c r="G32" s="1"/>
      <c r="H32" s="1"/>
      <c r="I32" s="17"/>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row>
  </sheetData>
  <sheetProtection/>
  <mergeCells count="33">
    <mergeCell ref="I4:I7"/>
    <mergeCell ref="J4:J8"/>
    <mergeCell ref="D4:F7"/>
    <mergeCell ref="A24:F24"/>
    <mergeCell ref="G24:I24"/>
    <mergeCell ref="A4:A8"/>
    <mergeCell ref="A9:A13"/>
    <mergeCell ref="A14:A19"/>
    <mergeCell ref="A20:A23"/>
    <mergeCell ref="B14:B18"/>
    <mergeCell ref="D12:F12"/>
    <mergeCell ref="D13:F13"/>
    <mergeCell ref="E14:F14"/>
    <mergeCell ref="E15:F15"/>
    <mergeCell ref="D21:F21"/>
    <mergeCell ref="D22:F22"/>
    <mergeCell ref="B23:F23"/>
    <mergeCell ref="E16:F16"/>
    <mergeCell ref="E17:F17"/>
    <mergeCell ref="E18:F18"/>
    <mergeCell ref="B19:F19"/>
    <mergeCell ref="C14:C18"/>
    <mergeCell ref="D20:F20"/>
    <mergeCell ref="D10:F10"/>
    <mergeCell ref="D11:F11"/>
    <mergeCell ref="A1:J1"/>
    <mergeCell ref="A2:J2"/>
    <mergeCell ref="B3:C3"/>
    <mergeCell ref="D3:F3"/>
    <mergeCell ref="G4:G7"/>
    <mergeCell ref="H4:H7"/>
    <mergeCell ref="B8:F8"/>
    <mergeCell ref="D9:F9"/>
  </mergeCells>
  <printOptions/>
  <pageMargins left="0.4724409448818898" right="0.4724409448818898" top="0.5511811023622047" bottom="0.3937007874015748" header="0.5118110236220472" footer="0.275590551181102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猪猪猫.CN</dc:creator>
  <cp:keywords/>
  <dc:description/>
  <cp:lastModifiedBy>微软用户</cp:lastModifiedBy>
  <cp:lastPrinted>2020-12-08T07:56:37Z</cp:lastPrinted>
  <dcterms:created xsi:type="dcterms:W3CDTF">2009-03-03T02:46:04Z</dcterms:created>
  <dcterms:modified xsi:type="dcterms:W3CDTF">2020-12-08T08:41:42Z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