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<sst xmlns="http://schemas.openxmlformats.org/spreadsheetml/2006/main" count="101" uniqueCount="66">
  <si>
    <t xml:space="preserve">项目支出绩效自评表 </t>
  </si>
  <si>
    <t>（2023年度）</t>
  </si>
  <si>
    <t>项目名称</t>
  </si>
  <si>
    <t>(城维费)市民通“随手拍”奖励经费</t>
  </si>
  <si>
    <t>主管部门</t>
  </si>
  <si>
    <t>172-淮南市城市管理行政执法局</t>
  </si>
  <si>
    <t>实施单位</t>
  </si>
  <si>
    <t>172006-淮南市城市管理行政执法支队督察机动大队</t>
  </si>
  <si>
    <t>项目资金                    （万元）</t>
  </si>
  <si>
    <t>年初预算数</t>
  </si>
  <si>
    <t>全年预算数</t>
  </si>
  <si>
    <t>全年执行数</t>
  </si>
  <si>
    <t xml:space="preserve">分值 </t>
  </si>
  <si>
    <t>执行率</t>
  </si>
  <si>
    <t>得分</t>
  </si>
  <si>
    <t>年度资金总额：</t>
  </si>
  <si>
    <t>其中：本年财政拨款</t>
  </si>
  <si>
    <t>—</t>
  </si>
  <si>
    <t/>
  </si>
  <si>
    <t>上年结转资金</t>
  </si>
  <si>
    <t xml:space="preserve">          其他资金</t>
  </si>
  <si>
    <t>年度总体目标</t>
  </si>
  <si>
    <t>预期目标</t>
  </si>
  <si>
    <t>实际完成情况</t>
  </si>
  <si>
    <t>通过对积极参与的市民给予一定话费奖励的方式，进一步推广使用“市民通-随手拍”软件，畅通市民参与城市管理渠道，激发市民参与城市管理和文明创建热情，及时发现反映城市管理问题，形成全社会共同关注和自觉维护城市环境的良好氛围。</t>
  </si>
  <si>
    <t>通过印制发放宣传单和环保布袋、设置宣传点、报纸、网站等多种宣传形式，不断加大“市民通-随手拍”活动宣传力度，引导广大市民积极参与活动，每月对积极参与活动反映城市管理问题的市民按规定进行排名给予相应话费奖励，累计奖励市民92人次，并在市民通APP及市局网站上公示，收到良好社会效果。</t>
  </si>
  <si>
    <t>绩效指标</t>
  </si>
  <si>
    <t>一级指标</t>
  </si>
  <si>
    <t>二级指标</t>
  </si>
  <si>
    <t>三级指标</t>
  </si>
  <si>
    <t>年度指标值</t>
  </si>
  <si>
    <t>实际完成值</t>
  </si>
  <si>
    <t>分值</t>
  </si>
  <si>
    <t>偏差原因分析及改进措施</t>
  </si>
  <si>
    <t>产出指标</t>
  </si>
  <si>
    <t>数量指标</t>
  </si>
  <si>
    <t>市民通“随手拍”月度话费奖励排名统计公示</t>
  </si>
  <si>
    <t>12次</t>
  </si>
  <si>
    <t>20</t>
  </si>
  <si>
    <t>质量指标</t>
  </si>
  <si>
    <t>统计并给予响应话费奖励</t>
  </si>
  <si>
    <t>无差错</t>
  </si>
  <si>
    <t>达成预期指标</t>
  </si>
  <si>
    <t>10</t>
  </si>
  <si>
    <t>时效指标</t>
  </si>
  <si>
    <t>按时办理</t>
  </si>
  <si>
    <t>对随手拍APP反映的符合受理标准案件派遣办理</t>
  </si>
  <si>
    <t>成本指标</t>
  </si>
  <si>
    <t>项目总支出控制在预算金额内</t>
  </si>
  <si>
    <t>支出≤预算</t>
  </si>
  <si>
    <t>效益指标</t>
  </si>
  <si>
    <t>经济效益指标</t>
  </si>
  <si>
    <t>经济效益指标不适用此项目</t>
  </si>
  <si>
    <t>社会效益指标</t>
  </si>
  <si>
    <t>提高广大市民参与热情，营造共建共享良好氛围</t>
  </si>
  <si>
    <t>市民积极参与</t>
  </si>
  <si>
    <t>生态效益指标</t>
  </si>
  <si>
    <t>生态效益指标不适用此项目</t>
  </si>
  <si>
    <t>5</t>
  </si>
  <si>
    <t>可持续影响指标</t>
  </si>
  <si>
    <t>通过加强宣传，兑现话费奖励，不断提高市民参与反映城市管理问题的积极性</t>
  </si>
  <si>
    <t>有效激励</t>
  </si>
  <si>
    <t>满意度指标</t>
  </si>
  <si>
    <t>社会满意度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</si>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</sst>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宋体"/>
      <charset val="134"/>
    </font>
    <font>
      <sz val="16"/>
      <color indexed="8"/>
      <name val="宋体"/>
      <charset val="134"/>
    </font>
    <font>
      <sz val="11"/>
      <name val="宋体"/>
      <charset val="134"/>
    </font>
    <font>
      <b/>
      <sz val="11"/>
      <color indexed="8"/>
      <name val="宋体"/>
      <charset val="134"/>
    </font>
    <font>
      <sz val="10"/>
      <color indexed="8"/>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8"/>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 borderId="1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8" applyNumberFormat="0" applyFill="0" applyAlignment="0" applyProtection="0">
      <alignment vertical="center"/>
    </xf>
    <xf numFmtId="0" fontId="13" fillId="0" borderId="18" applyNumberFormat="0" applyFill="0" applyAlignment="0" applyProtection="0">
      <alignment vertical="center"/>
    </xf>
    <xf numFmtId="0" fontId="14" fillId="0" borderId="19" applyNumberFormat="0" applyFill="0" applyAlignment="0" applyProtection="0">
      <alignment vertical="center"/>
    </xf>
    <xf numFmtId="0" fontId="14" fillId="0" borderId="0" applyNumberFormat="0" applyFill="0" applyBorder="0" applyAlignment="0" applyProtection="0">
      <alignment vertical="center"/>
    </xf>
    <xf numFmtId="0" fontId="15" fillId="3" borderId="20" applyNumberFormat="0" applyAlignment="0" applyProtection="0">
      <alignment vertical="center"/>
    </xf>
    <xf numFmtId="0" fontId="16" fillId="4" borderId="21" applyNumberFormat="0" applyAlignment="0" applyProtection="0">
      <alignment vertical="center"/>
    </xf>
    <xf numFmtId="0" fontId="17" fillId="4" borderId="20" applyNumberFormat="0" applyAlignment="0" applyProtection="0">
      <alignment vertical="center"/>
    </xf>
    <xf numFmtId="0" fontId="18" fillId="5" borderId="22" applyNumberFormat="0" applyAlignment="0" applyProtection="0">
      <alignment vertical="center"/>
    </xf>
    <xf numFmtId="0" fontId="19" fillId="0" borderId="23" applyNumberFormat="0" applyFill="0" applyAlignment="0" applyProtection="0">
      <alignment vertical="center"/>
    </xf>
    <xf numFmtId="0" fontId="20" fillId="0" borderId="2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5" fillId="0" borderId="0"/>
  </cellStyleXfs>
  <cellXfs count="55">
    <xf numFmtId="0" fontId="0" fillId="0" borderId="0" xfId="0">
      <alignment vertical="center"/>
    </xf>
    <xf numFmtId="0" fontId="0" fillId="0" borderId="0" xfId="0" applyNumberFormat="1" applyFont="1" applyFill="1" applyBorder="1" applyAlignment="1" applyProtection="1">
      <alignment vertical="center"/>
    </xf>
    <xf numFmtId="0" fontId="1" fillId="0" borderId="0" xfId="0" applyFont="1" applyAlignment="1">
      <alignment horizontal="center" vertical="center" wrapText="1"/>
    </xf>
    <xf numFmtId="0" fontId="0" fillId="0" borderId="0" xfId="0" applyFont="1" applyBorder="1" applyAlignment="1">
      <alignment horizontal="center" vertical="center" wrapText="1"/>
    </xf>
    <xf numFmtId="0" fontId="0" fillId="0" borderId="1" xfId="0" applyFont="1" applyBorder="1" applyAlignment="1">
      <alignment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0" fillId="0" borderId="6"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2" fontId="0" fillId="0" borderId="12" xfId="0" applyNumberFormat="1" applyFont="1" applyBorder="1" applyAlignment="1">
      <alignment horizontal="center" vertical="center"/>
    </xf>
    <xf numFmtId="0" fontId="0" fillId="0" borderId="7" xfId="0" applyFont="1" applyBorder="1" applyAlignment="1">
      <alignment horizontal="left" vertical="center"/>
    </xf>
    <xf numFmtId="0" fontId="0" fillId="0" borderId="9" xfId="0" applyFont="1" applyBorder="1" applyAlignment="1">
      <alignment horizontal="left" vertical="center"/>
    </xf>
    <xf numFmtId="0" fontId="0" fillId="0" borderId="12" xfId="0" applyFont="1" applyBorder="1" applyAlignment="1">
      <alignment horizontal="center" vertical="center" textRotation="255"/>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3" xfId="0" applyFont="1" applyBorder="1" applyAlignment="1">
      <alignment horizontal="center" vertical="center" textRotation="255"/>
    </xf>
    <xf numFmtId="0" fontId="0" fillId="0" borderId="2" xfId="0" applyNumberFormat="1" applyFont="1" applyBorder="1" applyAlignment="1">
      <alignment horizontal="left" vertical="center" wrapText="1"/>
    </xf>
    <xf numFmtId="0" fontId="0" fillId="0" borderId="3"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14" xfId="0" applyFont="1" applyBorder="1" applyAlignment="1">
      <alignment horizontal="center" vertical="center" textRotation="255"/>
    </xf>
    <xf numFmtId="0" fontId="2" fillId="0" borderId="12" xfId="49" applyFont="1" applyBorder="1" applyAlignment="1">
      <alignment horizontal="center" vertical="center" wrapText="1"/>
    </xf>
    <xf numFmtId="0" fontId="2" fillId="0" borderId="6" xfId="49"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2" fillId="0" borderId="14" xfId="49" applyFont="1" applyBorder="1" applyAlignment="1">
      <alignment horizontal="center" vertical="center" wrapText="1"/>
    </xf>
    <xf numFmtId="0" fontId="2" fillId="0" borderId="13" xfId="49"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9" fontId="0" fillId="0" borderId="6"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2" fillId="0" borderId="4" xfId="0" applyFont="1" applyBorder="1" applyAlignment="1">
      <alignment horizontal="center" vertical="center"/>
    </xf>
    <xf numFmtId="0" fontId="4" fillId="0" borderId="0" xfId="0" applyNumberFormat="1" applyFont="1" applyFill="1" applyBorder="1" applyAlignment="1" applyProtection="1">
      <alignment vertical="center"/>
    </xf>
    <xf numFmtId="10" fontId="0" fillId="0" borderId="6" xfId="0" applyNumberFormat="1" applyFont="1" applyBorder="1" applyAlignment="1">
      <alignment horizontal="center" vertical="center"/>
    </xf>
    <xf numFmtId="2" fontId="0" fillId="0" borderId="6" xfId="0" applyNumberFormat="1" applyFont="1" applyBorder="1" applyAlignment="1">
      <alignment horizontal="center" vertical="center" wrapText="1"/>
    </xf>
    <xf numFmtId="0" fontId="4" fillId="0" borderId="0" xfId="0" applyFont="1" applyBorder="1">
      <alignment vertical="center"/>
    </xf>
    <xf numFmtId="0" fontId="0" fillId="0" borderId="0" xfId="0" applyBorder="1">
      <alignment vertical="center"/>
    </xf>
    <xf numFmtId="2" fontId="3" fillId="0" borderId="6"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tabSelected="1" zoomScaleSheetLayoutView="60" workbookViewId="0">
      <selection activeCell="L1" sqref="L1"/>
    </sheetView>
  </sheetViews>
  <sheetFormatPr defaultColWidth="8.25" defaultRowHeight="14.1" customHeight="1"/>
  <cols>
    <col min="1" max="1" width="6.125" style="1" customWidth="1"/>
    <col min="2" max="2" width="9.5" style="1" customWidth="1"/>
    <col min="3" max="3" width="9.25" style="1" customWidth="1"/>
    <col min="4" max="4" width="15.375" style="1" customWidth="1"/>
    <col min="5" max="5" width="13.75" style="1" customWidth="1"/>
    <col min="6" max="8" width="11.125" style="1" customWidth="1"/>
    <col min="9" max="10" width="9" style="1" customWidth="1"/>
    <col min="11" max="11" width="17.5" style="1" customWidth="1"/>
  </cols>
  <sheetData>
    <row r="1" ht="24.75" customHeight="1" spans="1:11">
      <c r="A1" s="2" t="s">
        <v>0</v>
      </c>
      <c r="B1" s="2"/>
      <c r="C1" s="2"/>
      <c r="D1" s="2"/>
      <c r="E1" s="2"/>
      <c r="F1" s="2"/>
      <c r="G1" s="2"/>
      <c r="H1" s="2"/>
      <c r="I1" s="2"/>
      <c r="J1" s="2"/>
      <c r="K1" s="2"/>
    </row>
    <row r="2" ht="15.95" customHeight="1" spans="1:11">
      <c r="A2" s="3" t="s">
        <v>1</v>
      </c>
      <c r="B2" s="3"/>
      <c r="C2" s="3"/>
      <c r="D2" s="3"/>
      <c r="E2" s="3"/>
      <c r="F2" s="3"/>
      <c r="G2" s="3"/>
      <c r="H2" s="3"/>
      <c r="I2" s="3"/>
      <c r="J2" s="3"/>
      <c r="K2" s="3"/>
    </row>
    <row r="3" customHeight="1" spans="1:11">
      <c r="A3" s="4"/>
      <c r="B3" s="4"/>
      <c r="C3" s="4"/>
      <c r="D3" s="4"/>
      <c r="E3" s="4"/>
      <c r="F3" s="4"/>
      <c r="G3" s="4"/>
      <c r="H3" s="4"/>
      <c r="I3" s="4"/>
      <c r="J3" s="4"/>
      <c r="K3" s="4"/>
    </row>
    <row r="4" ht="33.6" customHeight="1" spans="1:13">
      <c r="A4" s="5" t="s">
        <v>2</v>
      </c>
      <c r="B4" s="6"/>
      <c r="C4" s="7"/>
      <c r="D4" s="8" t="s">
        <v>3</v>
      </c>
      <c r="E4" s="9"/>
      <c r="F4" s="9"/>
      <c r="G4" s="9"/>
      <c r="H4" s="9"/>
      <c r="I4" s="9"/>
      <c r="J4" s="9"/>
      <c r="K4" s="48"/>
      <c r="L4" s="49"/>
      <c r="M4" s="49"/>
    </row>
    <row r="5" ht="33.6" customHeight="1" spans="1:13">
      <c r="A5" s="5" t="s">
        <v>4</v>
      </c>
      <c r="B5" s="6"/>
      <c r="C5" s="7"/>
      <c r="D5" s="5" t="s">
        <v>5</v>
      </c>
      <c r="E5" s="6"/>
      <c r="F5" s="6"/>
      <c r="G5" s="10"/>
      <c r="H5" s="11" t="s">
        <v>6</v>
      </c>
      <c r="I5" s="22" t="s">
        <v>7</v>
      </c>
      <c r="J5" s="23"/>
      <c r="K5" s="24"/>
      <c r="L5" s="49"/>
      <c r="M5" s="49"/>
    </row>
    <row r="6" ht="33.6" customHeight="1" spans="1:13">
      <c r="A6" s="12" t="s">
        <v>8</v>
      </c>
      <c r="B6" s="13"/>
      <c r="C6" s="14"/>
      <c r="D6" s="5"/>
      <c r="E6" s="7"/>
      <c r="F6" s="15" t="s">
        <v>9</v>
      </c>
      <c r="G6" s="15" t="s">
        <v>10</v>
      </c>
      <c r="H6" s="15" t="s">
        <v>11</v>
      </c>
      <c r="I6" s="15" t="s">
        <v>12</v>
      </c>
      <c r="J6" s="15" t="s">
        <v>13</v>
      </c>
      <c r="K6" s="11" t="s">
        <v>14</v>
      </c>
      <c r="L6" s="49"/>
      <c r="M6" s="49"/>
    </row>
    <row r="7" ht="33.6" customHeight="1" spans="1:13">
      <c r="A7" s="16"/>
      <c r="B7" s="3"/>
      <c r="C7" s="17"/>
      <c r="D7" s="5" t="s">
        <v>15</v>
      </c>
      <c r="E7" s="7"/>
      <c r="F7" s="18">
        <f>F8+F9+F10</f>
        <v>5</v>
      </c>
      <c r="G7" s="18">
        <f>G8+G9+G10</f>
        <v>5</v>
      </c>
      <c r="H7" s="18">
        <f>H8+H9+H10</f>
        <v>4.955</v>
      </c>
      <c r="I7" s="11">
        <v>10</v>
      </c>
      <c r="J7" s="50">
        <f>H7/G7</f>
        <v>0.991</v>
      </c>
      <c r="K7" s="51">
        <f>IF(J7*I7&gt;10,10,J7*I7)</f>
        <v>9.91</v>
      </c>
      <c r="L7" s="49"/>
      <c r="M7" s="49"/>
    </row>
    <row r="8" ht="33.6" customHeight="1" spans="1:13">
      <c r="A8" s="16"/>
      <c r="B8" s="3"/>
      <c r="C8" s="17"/>
      <c r="D8" s="5" t="s">
        <v>16</v>
      </c>
      <c r="E8" s="7"/>
      <c r="F8" s="18">
        <v>5</v>
      </c>
      <c r="G8" s="18">
        <v>5</v>
      </c>
      <c r="H8" s="18">
        <v>4.955</v>
      </c>
      <c r="I8" s="11" t="s">
        <v>17</v>
      </c>
      <c r="J8" s="11" t="s">
        <v>18</v>
      </c>
      <c r="K8" s="11" t="s">
        <v>18</v>
      </c>
      <c r="L8" s="49"/>
      <c r="M8" s="49"/>
    </row>
    <row r="9" ht="33.6" customHeight="1" spans="1:13">
      <c r="A9" s="16"/>
      <c r="B9" s="3"/>
      <c r="C9" s="17"/>
      <c r="D9" s="5" t="s">
        <v>19</v>
      </c>
      <c r="E9" s="7"/>
      <c r="F9" s="18">
        <v>0</v>
      </c>
      <c r="G9" s="18">
        <v>0</v>
      </c>
      <c r="H9" s="18">
        <v>0</v>
      </c>
      <c r="I9" s="11" t="s">
        <v>17</v>
      </c>
      <c r="J9" s="11" t="s">
        <v>18</v>
      </c>
      <c r="K9" s="11" t="s">
        <v>18</v>
      </c>
      <c r="L9" s="49"/>
      <c r="M9" s="49"/>
    </row>
    <row r="10" ht="33.6" customHeight="1" spans="1:13">
      <c r="A10" s="16"/>
      <c r="B10" s="3"/>
      <c r="C10" s="17"/>
      <c r="D10" s="19" t="s">
        <v>20</v>
      </c>
      <c r="E10" s="20"/>
      <c r="F10" s="18">
        <v>0</v>
      </c>
      <c r="G10" s="18">
        <v>0</v>
      </c>
      <c r="H10" s="18">
        <v>0</v>
      </c>
      <c r="I10" s="11" t="s">
        <v>17</v>
      </c>
      <c r="J10" s="11" t="s">
        <v>18</v>
      </c>
      <c r="K10" s="11" t="s">
        <v>18</v>
      </c>
      <c r="L10" s="49"/>
      <c r="M10" s="49"/>
    </row>
    <row r="11" ht="33.6" customHeight="1" spans="1:13">
      <c r="A11" s="21" t="s">
        <v>21</v>
      </c>
      <c r="B11" s="22" t="s">
        <v>22</v>
      </c>
      <c r="C11" s="23"/>
      <c r="D11" s="23"/>
      <c r="E11" s="23"/>
      <c r="F11" s="23"/>
      <c r="G11" s="24"/>
      <c r="H11" s="5" t="s">
        <v>23</v>
      </c>
      <c r="I11" s="6"/>
      <c r="J11" s="6"/>
      <c r="K11" s="7"/>
      <c r="L11" s="49"/>
      <c r="M11" s="49"/>
    </row>
    <row r="12" ht="120" customHeight="1" spans="1:15">
      <c r="A12" s="25"/>
      <c r="B12" s="26" t="s">
        <v>24</v>
      </c>
      <c r="C12" s="27"/>
      <c r="D12" s="27"/>
      <c r="E12" s="27"/>
      <c r="F12" s="27"/>
      <c r="G12" s="28"/>
      <c r="H12" s="26" t="s">
        <v>25</v>
      </c>
      <c r="I12" s="27"/>
      <c r="J12" s="27"/>
      <c r="K12" s="28"/>
      <c r="L12" s="49"/>
      <c r="M12" s="52"/>
      <c r="N12" s="53"/>
      <c r="O12" s="53"/>
    </row>
    <row r="13" ht="36" customHeight="1" spans="1:13">
      <c r="A13" s="21" t="s">
        <v>26</v>
      </c>
      <c r="B13" s="15" t="s">
        <v>27</v>
      </c>
      <c r="C13" s="11" t="s">
        <v>28</v>
      </c>
      <c r="D13" s="5" t="s">
        <v>29</v>
      </c>
      <c r="E13" s="6"/>
      <c r="F13" s="7"/>
      <c r="G13" s="15" t="s">
        <v>30</v>
      </c>
      <c r="H13" s="11" t="s">
        <v>31</v>
      </c>
      <c r="I13" s="15" t="s">
        <v>32</v>
      </c>
      <c r="J13" s="15" t="s">
        <v>14</v>
      </c>
      <c r="K13" s="15" t="s">
        <v>33</v>
      </c>
      <c r="L13" s="49"/>
      <c r="M13" s="49"/>
    </row>
    <row r="14" ht="36" customHeight="1" spans="1:13">
      <c r="A14" s="29"/>
      <c r="B14" s="30" t="s">
        <v>34</v>
      </c>
      <c r="C14" s="31" t="s">
        <v>35</v>
      </c>
      <c r="D14" s="32" t="s">
        <v>36</v>
      </c>
      <c r="E14" s="33"/>
      <c r="F14" s="34"/>
      <c r="G14" s="35" t="s">
        <v>37</v>
      </c>
      <c r="H14" s="15" t="s">
        <v>37</v>
      </c>
      <c r="I14" s="15" t="s">
        <v>38</v>
      </c>
      <c r="J14" s="11">
        <v>20</v>
      </c>
      <c r="K14" s="11" t="s">
        <v>18</v>
      </c>
      <c r="L14" s="49"/>
      <c r="M14" s="49"/>
    </row>
    <row r="15" ht="36" customHeight="1" spans="1:13">
      <c r="A15" s="29"/>
      <c r="B15" s="36"/>
      <c r="C15" s="30" t="s">
        <v>39</v>
      </c>
      <c r="D15" s="32" t="s">
        <v>40</v>
      </c>
      <c r="E15" s="33"/>
      <c r="F15" s="34"/>
      <c r="G15" s="35" t="s">
        <v>41</v>
      </c>
      <c r="H15" s="15" t="s">
        <v>42</v>
      </c>
      <c r="I15" s="15" t="s">
        <v>43</v>
      </c>
      <c r="J15" s="11">
        <v>10</v>
      </c>
      <c r="K15" s="11" t="s">
        <v>18</v>
      </c>
      <c r="L15" s="49"/>
      <c r="M15" s="49"/>
    </row>
    <row r="16" ht="75" customHeight="1" spans="1:13">
      <c r="A16" s="29"/>
      <c r="B16" s="36"/>
      <c r="C16" s="30" t="s">
        <v>44</v>
      </c>
      <c r="D16" s="32" t="s">
        <v>45</v>
      </c>
      <c r="E16" s="33"/>
      <c r="F16" s="34"/>
      <c r="G16" s="35" t="s">
        <v>46</v>
      </c>
      <c r="H16" s="15" t="s">
        <v>42</v>
      </c>
      <c r="I16" s="15" t="s">
        <v>43</v>
      </c>
      <c r="J16" s="11">
        <v>10</v>
      </c>
      <c r="K16" s="11" t="s">
        <v>18</v>
      </c>
      <c r="L16" s="49"/>
      <c r="M16" s="49"/>
    </row>
    <row r="17" ht="36" customHeight="1" spans="1:13">
      <c r="A17" s="29"/>
      <c r="B17" s="37"/>
      <c r="C17" s="30" t="s">
        <v>47</v>
      </c>
      <c r="D17" s="32" t="s">
        <v>48</v>
      </c>
      <c r="E17" s="33"/>
      <c r="F17" s="34"/>
      <c r="G17" s="35" t="s">
        <v>49</v>
      </c>
      <c r="H17" s="15" t="s">
        <v>42</v>
      </c>
      <c r="I17" s="15" t="s">
        <v>43</v>
      </c>
      <c r="J17" s="11">
        <v>10</v>
      </c>
      <c r="K17" s="11" t="s">
        <v>18</v>
      </c>
      <c r="L17" s="49"/>
      <c r="M17" s="49"/>
    </row>
    <row r="18" ht="42" customHeight="1" spans="1:13">
      <c r="A18" s="29"/>
      <c r="B18" s="30" t="s">
        <v>50</v>
      </c>
      <c r="C18" s="31" t="s">
        <v>51</v>
      </c>
      <c r="D18" s="32" t="s">
        <v>52</v>
      </c>
      <c r="E18" s="33"/>
      <c r="F18" s="34"/>
      <c r="G18" s="35" t="s">
        <v>52</v>
      </c>
      <c r="H18" s="35" t="s">
        <v>52</v>
      </c>
      <c r="I18" s="15" t="s">
        <v>43</v>
      </c>
      <c r="J18" s="11">
        <v>10</v>
      </c>
      <c r="K18" s="11" t="s">
        <v>18</v>
      </c>
      <c r="L18" s="49"/>
      <c r="M18" s="49"/>
    </row>
    <row r="19" ht="36" customHeight="1" spans="1:13">
      <c r="A19" s="29"/>
      <c r="B19" s="36"/>
      <c r="C19" s="30" t="s">
        <v>53</v>
      </c>
      <c r="D19" s="32" t="s">
        <v>54</v>
      </c>
      <c r="E19" s="33"/>
      <c r="F19" s="34"/>
      <c r="G19" s="35" t="s">
        <v>55</v>
      </c>
      <c r="H19" s="15" t="s">
        <v>42</v>
      </c>
      <c r="I19" s="15" t="s">
        <v>43</v>
      </c>
      <c r="J19" s="11">
        <v>10</v>
      </c>
      <c r="K19" s="11" t="s">
        <v>18</v>
      </c>
      <c r="L19" s="49"/>
      <c r="M19" s="49"/>
    </row>
    <row r="20" ht="42" customHeight="1" spans="1:13">
      <c r="A20" s="29"/>
      <c r="B20" s="36"/>
      <c r="C20" s="30" t="s">
        <v>56</v>
      </c>
      <c r="D20" s="32" t="s">
        <v>57</v>
      </c>
      <c r="E20" s="33"/>
      <c r="F20" s="34"/>
      <c r="G20" s="38" t="s">
        <v>57</v>
      </c>
      <c r="H20" s="15" t="s">
        <v>42</v>
      </c>
      <c r="I20" s="15" t="s">
        <v>58</v>
      </c>
      <c r="J20" s="11">
        <v>5</v>
      </c>
      <c r="K20" s="11" t="s">
        <v>18</v>
      </c>
      <c r="L20" s="49"/>
      <c r="M20" s="49"/>
    </row>
    <row r="21" ht="36" customHeight="1" spans="1:13">
      <c r="A21" s="29"/>
      <c r="B21" s="37"/>
      <c r="C21" s="30" t="s">
        <v>59</v>
      </c>
      <c r="D21" s="32" t="s">
        <v>60</v>
      </c>
      <c r="E21" s="33"/>
      <c r="F21" s="34"/>
      <c r="G21" s="35" t="s">
        <v>61</v>
      </c>
      <c r="H21" s="15" t="s">
        <v>42</v>
      </c>
      <c r="I21" s="15" t="s">
        <v>58</v>
      </c>
      <c r="J21" s="11">
        <v>5</v>
      </c>
      <c r="K21" s="11" t="s">
        <v>18</v>
      </c>
      <c r="L21" s="49"/>
      <c r="M21" s="49"/>
    </row>
    <row r="22" ht="36" customHeight="1" spans="1:13">
      <c r="A22" s="25"/>
      <c r="B22" s="31" t="s">
        <v>62</v>
      </c>
      <c r="C22" s="31" t="s">
        <v>62</v>
      </c>
      <c r="D22" s="39" t="s">
        <v>63</v>
      </c>
      <c r="E22" s="40"/>
      <c r="F22" s="41"/>
      <c r="G22" s="42" t="s">
        <v>64</v>
      </c>
      <c r="H22" s="43">
        <v>1</v>
      </c>
      <c r="I22" s="15" t="s">
        <v>43</v>
      </c>
      <c r="J22" s="11">
        <v>10</v>
      </c>
      <c r="K22" s="11" t="s">
        <v>18</v>
      </c>
      <c r="L22" s="49"/>
      <c r="M22" s="49"/>
    </row>
    <row r="23" ht="25.5" customHeight="1" spans="1:13">
      <c r="A23" s="44" t="s">
        <v>65</v>
      </c>
      <c r="B23" s="45"/>
      <c r="C23" s="45"/>
      <c r="D23" s="45"/>
      <c r="E23" s="45"/>
      <c r="F23" s="45"/>
      <c r="G23" s="46"/>
      <c r="H23" s="47" t="s">
        <v>18</v>
      </c>
      <c r="I23" s="47">
        <v>100</v>
      </c>
      <c r="J23" s="54">
        <f>SUM(J14:J22)+K7</f>
        <v>99.91</v>
      </c>
      <c r="K23" s="11" t="s">
        <v>18</v>
      </c>
      <c r="L23" s="49"/>
      <c r="M23" s="49"/>
    </row>
  </sheetData>
  <mergeCells count="32">
    <mergeCell ref="A1:K1"/>
    <mergeCell ref="A2:K2"/>
    <mergeCell ref="A4:C4"/>
    <mergeCell ref="D4:K4"/>
    <mergeCell ref="A5:C5"/>
    <mergeCell ref="D5:G5"/>
    <mergeCell ref="I5:K5"/>
    <mergeCell ref="D6:E6"/>
    <mergeCell ref="D7:E7"/>
    <mergeCell ref="D8:E8"/>
    <mergeCell ref="D9:E9"/>
    <mergeCell ref="D10:E10"/>
    <mergeCell ref="B11:G11"/>
    <mergeCell ref="H11:K11"/>
    <mergeCell ref="B12:G12"/>
    <mergeCell ref="H12:K12"/>
    <mergeCell ref="D13:F13"/>
    <mergeCell ref="D14:F14"/>
    <mergeCell ref="D15:F15"/>
    <mergeCell ref="D16:F16"/>
    <mergeCell ref="D17:F17"/>
    <mergeCell ref="D18:F18"/>
    <mergeCell ref="D19:F19"/>
    <mergeCell ref="D20:F20"/>
    <mergeCell ref="D21:F21"/>
    <mergeCell ref="D22:F22"/>
    <mergeCell ref="A23:G23"/>
    <mergeCell ref="A11:A12"/>
    <mergeCell ref="A13:A22"/>
    <mergeCell ref="B14:B17"/>
    <mergeCell ref="B18:B21"/>
    <mergeCell ref="A6:C10"/>
  </mergeCells>
  <printOptions horizontalCentered="1"/>
  <pageMargins left="0.15748031496063" right="0.196850393700787" top="0.748031496062992" bottom="0.551181102362205" header="0.31496062992126" footer="0.31496062992126"/>
  <pageSetup paperSize="9" scale="75" fitToHeight="100" orientation="portrait" horizontalDpi="2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安福全</dc:creator>
  <cp:lastModifiedBy>暮冉</cp:lastModifiedBy>
  <cp:revision>1</cp:revision>
  <dcterms:created xsi:type="dcterms:W3CDTF">2006-09-13T11:21:00Z</dcterms:created>
  <cp:lastPrinted>2019-05-22T04:56:00Z</cp:lastPrinted>
  <dcterms:modified xsi:type="dcterms:W3CDTF">2024-07-30T07:28:56Z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9DF5E2D4975E4BAAB6B52C289ED94727_13</vt:lpwstr>
  </property>
</Properties>
</file>